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6" tabRatio="987"/>
  </bookViews>
  <sheets>
    <sheet name="TDSheet" sheetId="1" r:id="rId1"/>
  </sheets>
  <definedNames>
    <definedName name="_xlnm.Print_Area" localSheetId="0">TDSheet!$A$1:$L$132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3" i="1"/>
  <c r="H64" s="1"/>
  <c r="F126" l="1"/>
  <c r="F127" s="1"/>
  <c r="G126"/>
  <c r="G127" s="1"/>
  <c r="H126"/>
  <c r="H127" s="1"/>
  <c r="I126"/>
  <c r="I127" s="1"/>
  <c r="J126"/>
  <c r="J127" s="1"/>
  <c r="K126"/>
  <c r="K127" s="1"/>
  <c r="L126"/>
  <c r="L127" s="1"/>
  <c r="E126"/>
  <c r="E127" s="1"/>
  <c r="F113"/>
  <c r="F114" s="1"/>
  <c r="G113"/>
  <c r="G114" s="1"/>
  <c r="H113"/>
  <c r="H114" s="1"/>
  <c r="I113"/>
  <c r="I114" s="1"/>
  <c r="J113"/>
  <c r="J114" s="1"/>
  <c r="K113"/>
  <c r="K114" s="1"/>
  <c r="L113"/>
  <c r="L114" s="1"/>
  <c r="E113"/>
  <c r="E114" s="1"/>
  <c r="F99"/>
  <c r="F100" s="1"/>
  <c r="G99"/>
  <c r="G100" s="1"/>
  <c r="H99"/>
  <c r="H100" s="1"/>
  <c r="I99"/>
  <c r="I100" s="1"/>
  <c r="J99"/>
  <c r="J100" s="1"/>
  <c r="K99"/>
  <c r="K100" s="1"/>
  <c r="L99"/>
  <c r="L100" s="1"/>
  <c r="E99"/>
  <c r="E100" s="1"/>
  <c r="F88"/>
  <c r="F89" s="1"/>
  <c r="G88"/>
  <c r="G89" s="1"/>
  <c r="H88"/>
  <c r="H89" s="1"/>
  <c r="I88"/>
  <c r="I89" s="1"/>
  <c r="J88"/>
  <c r="J89" s="1"/>
  <c r="K88"/>
  <c r="K89" s="1"/>
  <c r="L88"/>
  <c r="L89" s="1"/>
  <c r="E88"/>
  <c r="E89" s="1"/>
  <c r="F76"/>
  <c r="F77" s="1"/>
  <c r="G76"/>
  <c r="G77" s="1"/>
  <c r="H76"/>
  <c r="H77" s="1"/>
  <c r="I76"/>
  <c r="I77" s="1"/>
  <c r="J76"/>
  <c r="J77" s="1"/>
  <c r="K76"/>
  <c r="K77" s="1"/>
  <c r="L76"/>
  <c r="L77" s="1"/>
  <c r="E76"/>
  <c r="E77" s="1"/>
  <c r="F63"/>
  <c r="F64" s="1"/>
  <c r="G63"/>
  <c r="G64" s="1"/>
  <c r="I63"/>
  <c r="I64" s="1"/>
  <c r="J63"/>
  <c r="J64" s="1"/>
  <c r="K63"/>
  <c r="K64" s="1"/>
  <c r="L63"/>
  <c r="L64" s="1"/>
  <c r="E63"/>
  <c r="E64" s="1"/>
  <c r="F50"/>
  <c r="F51" s="1"/>
  <c r="G50"/>
  <c r="G51" s="1"/>
  <c r="H50"/>
  <c r="H51" s="1"/>
  <c r="I50"/>
  <c r="I51" s="1"/>
  <c r="J50"/>
  <c r="J51" s="1"/>
  <c r="K50"/>
  <c r="K51" s="1"/>
  <c r="L50"/>
  <c r="L51" s="1"/>
  <c r="E50"/>
  <c r="E51" s="1"/>
  <c r="F39"/>
  <c r="F40" s="1"/>
  <c r="G39"/>
  <c r="G40" s="1"/>
  <c r="H39"/>
  <c r="H40" s="1"/>
  <c r="I39"/>
  <c r="I40" s="1"/>
  <c r="J39"/>
  <c r="J40" s="1"/>
  <c r="K39"/>
  <c r="K40" s="1"/>
  <c r="L39"/>
  <c r="L40" s="1"/>
  <c r="E39"/>
  <c r="E40" s="1"/>
  <c r="F26"/>
  <c r="F27" s="1"/>
  <c r="G26"/>
  <c r="G27" s="1"/>
  <c r="H26"/>
  <c r="H27" s="1"/>
  <c r="I26"/>
  <c r="I27" s="1"/>
  <c r="J26"/>
  <c r="J27" s="1"/>
  <c r="K26"/>
  <c r="K27" s="1"/>
  <c r="L26"/>
  <c r="L27" s="1"/>
  <c r="E26"/>
  <c r="E27" s="1"/>
  <c r="F13"/>
  <c r="F14" s="1"/>
  <c r="G13"/>
  <c r="G14" s="1"/>
  <c r="H13"/>
  <c r="H14" s="1"/>
  <c r="I13"/>
  <c r="I14" s="1"/>
  <c r="J13"/>
  <c r="J14" s="1"/>
  <c r="K13"/>
  <c r="K14" s="1"/>
  <c r="L13"/>
  <c r="L14" s="1"/>
  <c r="E13"/>
  <c r="E14" s="1"/>
</calcChain>
</file>

<file path=xl/sharedStrings.xml><?xml version="1.0" encoding="utf-8"?>
<sst xmlns="http://schemas.openxmlformats.org/spreadsheetml/2006/main" count="168" uniqueCount="67">
  <si>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</si>
  <si>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</si>
  <si>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</si>
  <si>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</si>
  <si>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</si>
  <si>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</si>
  <si>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</si>
  <si>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</si>
  <si>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</si>
  <si>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</si>
  <si>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</si>
  <si>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</si>
  <si>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</si>
  <si>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</si>
  <si>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</si>
  <si>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</si>
  <si>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</si>
  <si>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 xml:space="preserve">Компот из сухофруктов </t>
  </si>
  <si>
    <t>Хлеб</t>
  </si>
  <si>
    <t>Итого за день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</si>
  <si>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</si>
  <si>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</si>
  <si>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</si>
  <si>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</si>
  <si>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</si>
  <si>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</si>
  <si>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</si>
  <si>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</si>
  <si>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</si>
  <si>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9)</t>
  </si>
  <si>
    <t>Обед</t>
  </si>
  <si>
    <t xml:space="preserve">Пюре картофельное </t>
  </si>
  <si>
    <t>Итого за Обед</t>
  </si>
  <si>
    <t xml:space="preserve">Суп картофельный с горохом </t>
  </si>
  <si>
    <t xml:space="preserve">Сок фруктовый </t>
  </si>
  <si>
    <t>Рацион: меню ОВЗ</t>
  </si>
  <si>
    <t>Сосиска отварная</t>
  </si>
  <si>
    <t>Салат из свежей капусты</t>
  </si>
  <si>
    <r>
      <rPr>
        <b/>
        <sz val="12"/>
        <rFont val="Arial"/>
        <family val="2"/>
        <charset val="204"/>
      </rPr>
      <t>Возраст:</t>
    </r>
    <r>
      <rPr>
        <sz val="12"/>
        <rFont val="Arial"/>
        <family val="2"/>
        <charset val="1"/>
      </rPr>
      <t xml:space="preserve"> 7-11;11 и старше</t>
    </r>
  </si>
  <si>
    <t xml:space="preserve">Суп картофельный с рисом </t>
  </si>
  <si>
    <t>Котлета из говядины</t>
  </si>
  <si>
    <t xml:space="preserve">Борщ с капустой и картофелем </t>
  </si>
  <si>
    <t>Шницель рубленный из говядины</t>
  </si>
  <si>
    <t xml:space="preserve">Макаронные изделия отварные </t>
  </si>
  <si>
    <t xml:space="preserve">Чай </t>
  </si>
  <si>
    <t xml:space="preserve">Суп картофельный с макаронными изделиями </t>
  </si>
  <si>
    <t>Котлета рубленная из птицы</t>
  </si>
  <si>
    <t xml:space="preserve">Картофель отварной </t>
  </si>
  <si>
    <t>Плов из мяса птицы</t>
  </si>
  <si>
    <t>200/10</t>
  </si>
  <si>
    <t xml:space="preserve">Мясо тушеное </t>
  </si>
  <si>
    <t>Рыба тушенная с овощами</t>
  </si>
  <si>
    <t xml:space="preserve">Рис отварной </t>
  </si>
  <si>
    <t>Каша пшеничная вязкая</t>
  </si>
  <si>
    <t>Чай</t>
  </si>
  <si>
    <t>Огурец свежий</t>
  </si>
  <si>
    <t>помидор свежий</t>
  </si>
  <si>
    <t xml:space="preserve"> Чай с сахаром</t>
  </si>
  <si>
    <t>Помидор свежий</t>
  </si>
  <si>
    <t xml:space="preserve"> Суп- лапша 2</t>
  </si>
  <si>
    <t>200/60</t>
  </si>
  <si>
    <t xml:space="preserve">Огурец свежий </t>
  </si>
  <si>
    <t>Жаркое по-домашнему свинина</t>
  </si>
  <si>
    <t>Котлета из говядины/свинины</t>
  </si>
  <si>
    <t>Суп  картофельный с крупой (пшено)</t>
  </si>
  <si>
    <t>Рацион: меню обед</t>
  </si>
  <si>
    <t>Примерное меню и пищевая ценность приготовляемых блюд МБОУ Усть-Мечетинская ООШ 5-9 классы</t>
  </si>
</sst>
</file>

<file path=xl/styles.xml><?xml version="1.0" encoding="utf-8"?>
<styleSheet xmlns="http://schemas.openxmlformats.org/spreadsheetml/2006/main">
  <fonts count="6">
    <font>
      <sz val="8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" fontId="4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0" xfId="0" applyFont="1"/>
    <xf numFmtId="2" fontId="5" fillId="0" borderId="1" xfId="0" applyNumberFormat="1" applyFont="1" applyBorder="1" applyAlignment="1">
      <alignment horizontal="center" vertical="top"/>
    </xf>
    <xf numFmtId="0" fontId="0" fillId="2" borderId="0" xfId="0" applyFont="1" applyFill="1"/>
    <xf numFmtId="0" fontId="0" fillId="2" borderId="0" xfId="0" applyFill="1"/>
    <xf numFmtId="3" fontId="4" fillId="0" borderId="2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 applyAlignment="1">
      <alignment horizontal="center" vertical="top"/>
    </xf>
    <xf numFmtId="1" fontId="4" fillId="3" borderId="2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indent="1"/>
    </xf>
    <xf numFmtId="0" fontId="4" fillId="3" borderId="2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B195"/>
  <sheetViews>
    <sheetView tabSelected="1" view="pageBreakPreview" workbookViewId="0">
      <selection activeCell="A2" sqref="A2:L2"/>
    </sheetView>
  </sheetViews>
  <sheetFormatPr defaultRowHeight="10.199999999999999"/>
  <cols>
    <col min="1" max="1" width="25.7109375" style="1" customWidth="1"/>
    <col min="2" max="2" width="21.28515625" style="1"/>
    <col min="3" max="3" width="26" style="1"/>
    <col min="4" max="4" width="16.42578125" style="1" customWidth="1"/>
    <col min="5" max="7" width="13.28515625" style="1" customWidth="1"/>
    <col min="8" max="8" width="21.140625" style="1" customWidth="1"/>
    <col min="9" max="10" width="11.28515625" style="1" customWidth="1"/>
    <col min="11" max="11" width="15.7109375" style="1" customWidth="1"/>
    <col min="12" max="12" width="17.7109375" style="1" customWidth="1"/>
    <col min="13" max="1015" width="13.7109375" style="2"/>
    <col min="1016" max="1017" width="9.85546875"/>
  </cols>
  <sheetData>
    <row r="1" spans="1:1016" s="3" customFormat="1" ht="15">
      <c r="I1" s="40"/>
      <c r="J1" s="40"/>
      <c r="K1" s="40"/>
      <c r="L1" s="40"/>
      <c r="AMB1"/>
    </row>
    <row r="2" spans="1:1016" ht="33.75" customHeight="1">
      <c r="A2" s="41" t="s">
        <v>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</row>
    <row r="3" spans="1:1016" s="3" customFormat="1" ht="15" customHeight="1">
      <c r="A3" s="4" t="s">
        <v>65</v>
      </c>
      <c r="E3" s="5" t="s">
        <v>0</v>
      </c>
      <c r="F3" s="25" t="s">
        <v>1</v>
      </c>
      <c r="G3" s="25"/>
      <c r="H3" s="25"/>
      <c r="I3" s="26"/>
      <c r="J3" s="26"/>
      <c r="K3" s="26"/>
      <c r="L3" s="26"/>
      <c r="AMB3"/>
    </row>
    <row r="4" spans="1:1016" ht="15.6">
      <c r="A4"/>
      <c r="B4" s="3"/>
      <c r="C4" s="3"/>
      <c r="D4" s="27" t="s">
        <v>2</v>
      </c>
      <c r="E4" s="27"/>
      <c r="F4" s="6" t="s">
        <v>3</v>
      </c>
      <c r="G4"/>
      <c r="H4"/>
      <c r="I4" s="28" t="s">
        <v>38</v>
      </c>
      <c r="J4" s="29"/>
      <c r="K4" s="29"/>
      <c r="L4" s="29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</row>
    <row r="5" spans="1:1016" ht="15.6">
      <c r="A5" s="42" t="s">
        <v>30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</row>
    <row r="6" spans="1:1016" ht="15" customHeight="1">
      <c r="A6" s="13">
        <v>160</v>
      </c>
      <c r="B6" s="30" t="s">
        <v>39</v>
      </c>
      <c r="C6" s="30"/>
      <c r="D6" s="7">
        <v>200</v>
      </c>
      <c r="E6" s="8">
        <v>2</v>
      </c>
      <c r="F6" s="8">
        <v>3</v>
      </c>
      <c r="G6" s="8">
        <v>14</v>
      </c>
      <c r="H6" s="8">
        <v>89</v>
      </c>
      <c r="I6" s="8">
        <v>17</v>
      </c>
      <c r="J6" s="8">
        <v>52</v>
      </c>
      <c r="K6" s="8">
        <v>21</v>
      </c>
      <c r="L6" s="8">
        <v>1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</row>
    <row r="7" spans="1:1016" ht="15" customHeight="1">
      <c r="A7" s="13">
        <v>446.01</v>
      </c>
      <c r="B7" s="30" t="s">
        <v>40</v>
      </c>
      <c r="C7" s="30"/>
      <c r="D7" s="7">
        <v>70</v>
      </c>
      <c r="E7" s="8">
        <v>11</v>
      </c>
      <c r="F7" s="8">
        <v>12</v>
      </c>
      <c r="G7" s="8">
        <v>11</v>
      </c>
      <c r="H7" s="8">
        <v>190</v>
      </c>
      <c r="I7" s="8">
        <v>15</v>
      </c>
      <c r="J7" s="8">
        <v>113</v>
      </c>
      <c r="K7" s="8">
        <v>19</v>
      </c>
      <c r="L7" s="8">
        <v>2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</row>
    <row r="8" spans="1:1016" ht="15" customHeight="1">
      <c r="A8" s="13">
        <v>312.02</v>
      </c>
      <c r="B8" s="30" t="s">
        <v>31</v>
      </c>
      <c r="C8" s="30"/>
      <c r="D8" s="7">
        <v>120</v>
      </c>
      <c r="E8" s="8">
        <v>3</v>
      </c>
      <c r="F8" s="8">
        <v>4</v>
      </c>
      <c r="G8" s="8">
        <v>18</v>
      </c>
      <c r="H8" s="8">
        <v>122</v>
      </c>
      <c r="I8" s="8">
        <v>36</v>
      </c>
      <c r="J8" s="8">
        <v>78</v>
      </c>
      <c r="K8" s="8">
        <v>26</v>
      </c>
      <c r="L8" s="8">
        <v>1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</row>
    <row r="9" spans="1:1016" ht="15" customHeight="1">
      <c r="A9" s="13">
        <v>644</v>
      </c>
      <c r="B9" s="30" t="s">
        <v>17</v>
      </c>
      <c r="C9" s="30"/>
      <c r="D9" s="7">
        <v>200</v>
      </c>
      <c r="E9" s="8">
        <v>1</v>
      </c>
      <c r="F9" s="8">
        <v>0</v>
      </c>
      <c r="G9" s="8">
        <v>30</v>
      </c>
      <c r="H9" s="8">
        <v>124</v>
      </c>
      <c r="I9" s="8">
        <v>12</v>
      </c>
      <c r="J9" s="8">
        <v>4</v>
      </c>
      <c r="K9" s="8">
        <v>4</v>
      </c>
      <c r="L9" s="8"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</row>
    <row r="10" spans="1:1016" ht="15">
      <c r="A10" s="13">
        <v>13105</v>
      </c>
      <c r="B10" s="30" t="s">
        <v>18</v>
      </c>
      <c r="C10" s="30"/>
      <c r="D10" s="7">
        <v>30</v>
      </c>
      <c r="E10" s="8">
        <v>2</v>
      </c>
      <c r="F10" s="8">
        <v>0</v>
      </c>
      <c r="G10" s="8">
        <v>9</v>
      </c>
      <c r="H10" s="8">
        <v>46</v>
      </c>
      <c r="I10" s="8">
        <v>7</v>
      </c>
      <c r="J10" s="8">
        <v>40</v>
      </c>
      <c r="K10" s="8">
        <v>11</v>
      </c>
      <c r="L10" s="8">
        <v>1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</row>
    <row r="11" spans="1:1016" s="3" customFormat="1" ht="15" customHeight="1">
      <c r="A11" s="13">
        <v>13049</v>
      </c>
      <c r="B11" s="30" t="s">
        <v>55</v>
      </c>
      <c r="C11" s="30"/>
      <c r="D11" s="7">
        <v>30</v>
      </c>
      <c r="E11" s="8">
        <v>0</v>
      </c>
      <c r="F11" s="8">
        <v>0</v>
      </c>
      <c r="G11" s="8">
        <v>0</v>
      </c>
      <c r="H11" s="8">
        <v>2</v>
      </c>
      <c r="I11" s="8">
        <v>3</v>
      </c>
      <c r="J11" s="8">
        <v>3</v>
      </c>
      <c r="K11" s="8">
        <v>2</v>
      </c>
      <c r="L11" s="8">
        <v>0</v>
      </c>
      <c r="AMB11"/>
    </row>
    <row r="12" spans="1:1016" s="3" customFormat="1" ht="15" customHeight="1">
      <c r="A12" s="13"/>
      <c r="B12" s="18"/>
      <c r="C12" s="18"/>
      <c r="D12" s="7"/>
      <c r="E12" s="8"/>
      <c r="F12" s="8"/>
      <c r="G12" s="8"/>
      <c r="H12" s="8"/>
      <c r="I12" s="8"/>
      <c r="J12" s="8"/>
      <c r="K12" s="8"/>
      <c r="L12" s="8"/>
      <c r="AMB12"/>
    </row>
    <row r="13" spans="1:1016" ht="15.6">
      <c r="A13" s="32" t="s">
        <v>32</v>
      </c>
      <c r="B13" s="32"/>
      <c r="C13" s="32"/>
      <c r="D13" s="32"/>
      <c r="E13" s="17">
        <f>E6+E9+E10+E7+E8+E11</f>
        <v>19</v>
      </c>
      <c r="F13" s="17">
        <f t="shared" ref="F13:L13" si="0">F6+F9+F10+F7+F8+F11</f>
        <v>19</v>
      </c>
      <c r="G13" s="17">
        <f t="shared" si="0"/>
        <v>82</v>
      </c>
      <c r="H13" s="17">
        <f t="shared" si="0"/>
        <v>573</v>
      </c>
      <c r="I13" s="17">
        <f t="shared" si="0"/>
        <v>90</v>
      </c>
      <c r="J13" s="17">
        <f t="shared" si="0"/>
        <v>290</v>
      </c>
      <c r="K13" s="17">
        <f t="shared" si="0"/>
        <v>83</v>
      </c>
      <c r="L13" s="17">
        <f t="shared" si="0"/>
        <v>5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</row>
    <row r="14" spans="1:1016" s="3" customFormat="1" ht="15" customHeight="1">
      <c r="A14" s="31" t="s">
        <v>19</v>
      </c>
      <c r="B14" s="31"/>
      <c r="C14" s="31"/>
      <c r="D14" s="31"/>
      <c r="E14" s="10">
        <f>E13</f>
        <v>19</v>
      </c>
      <c r="F14" s="10">
        <f t="shared" ref="F14:K14" si="1">F13</f>
        <v>19</v>
      </c>
      <c r="G14" s="10">
        <f t="shared" si="1"/>
        <v>82</v>
      </c>
      <c r="H14" s="10">
        <f t="shared" si="1"/>
        <v>573</v>
      </c>
      <c r="I14" s="10">
        <f t="shared" si="1"/>
        <v>90</v>
      </c>
      <c r="J14" s="10">
        <f t="shared" si="1"/>
        <v>290</v>
      </c>
      <c r="K14" s="10">
        <f t="shared" si="1"/>
        <v>83</v>
      </c>
      <c r="L14" s="10">
        <f>L13</f>
        <v>5</v>
      </c>
      <c r="AMB14"/>
    </row>
    <row r="15" spans="1:1016" ht="15.6">
      <c r="A15" s="24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</row>
    <row r="16" spans="1:1016" ht="18" customHeight="1">
      <c r="A16" s="4" t="s">
        <v>35</v>
      </c>
      <c r="B16" s="3"/>
      <c r="C16" s="3"/>
      <c r="D16" s="3"/>
      <c r="E16" s="5" t="s">
        <v>0</v>
      </c>
      <c r="F16" s="25" t="s">
        <v>21</v>
      </c>
      <c r="G16" s="25"/>
      <c r="H16" s="25"/>
      <c r="I16" s="26"/>
      <c r="J16" s="26"/>
      <c r="K16" s="26"/>
      <c r="L16" s="2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</row>
    <row r="17" spans="1:1016" ht="18" customHeight="1">
      <c r="A17"/>
      <c r="B17" s="3"/>
      <c r="C17" s="3"/>
      <c r="D17" s="27" t="s">
        <v>2</v>
      </c>
      <c r="E17" s="27"/>
      <c r="F17" s="6" t="s">
        <v>3</v>
      </c>
      <c r="G17"/>
      <c r="H17"/>
      <c r="I17" s="28" t="s">
        <v>38</v>
      </c>
      <c r="J17" s="29"/>
      <c r="K17" s="29"/>
      <c r="L17" s="29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</row>
    <row r="18" spans="1:1016" ht="15.6">
      <c r="A18" s="38" t="s">
        <v>30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</row>
    <row r="19" spans="1:1016" ht="30" customHeight="1">
      <c r="A19" s="13">
        <v>133</v>
      </c>
      <c r="B19" s="30" t="s">
        <v>41</v>
      </c>
      <c r="C19" s="30"/>
      <c r="D19" s="7">
        <v>200</v>
      </c>
      <c r="E19" s="8">
        <v>2</v>
      </c>
      <c r="F19" s="8">
        <v>4</v>
      </c>
      <c r="G19" s="8">
        <v>11</v>
      </c>
      <c r="H19" s="8">
        <v>87</v>
      </c>
      <c r="I19" s="8">
        <v>34</v>
      </c>
      <c r="J19" s="8">
        <v>42</v>
      </c>
      <c r="K19" s="8">
        <v>20</v>
      </c>
      <c r="L19" s="8">
        <v>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</row>
    <row r="20" spans="1:1016" ht="15" customHeight="1">
      <c r="A20" s="13">
        <v>268</v>
      </c>
      <c r="B20" s="30" t="s">
        <v>42</v>
      </c>
      <c r="C20" s="30"/>
      <c r="D20" s="7">
        <v>60</v>
      </c>
      <c r="E20" s="8">
        <v>13</v>
      </c>
      <c r="F20" s="8">
        <v>17</v>
      </c>
      <c r="G20" s="8">
        <v>5</v>
      </c>
      <c r="H20" s="8">
        <v>207</v>
      </c>
      <c r="I20" s="8">
        <v>17</v>
      </c>
      <c r="J20" s="8">
        <v>131</v>
      </c>
      <c r="K20" s="8">
        <v>19</v>
      </c>
      <c r="L20" s="8">
        <v>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</row>
    <row r="21" spans="1:1016" ht="15" customHeight="1">
      <c r="A21" s="13">
        <v>332</v>
      </c>
      <c r="B21" s="30" t="s">
        <v>43</v>
      </c>
      <c r="C21" s="30"/>
      <c r="D21" s="7">
        <v>140</v>
      </c>
      <c r="E21" s="8">
        <v>5</v>
      </c>
      <c r="F21" s="8">
        <v>7</v>
      </c>
      <c r="G21" s="8">
        <v>35</v>
      </c>
      <c r="H21" s="8">
        <v>223</v>
      </c>
      <c r="I21" s="8">
        <v>14</v>
      </c>
      <c r="J21" s="8">
        <v>45</v>
      </c>
      <c r="K21" s="8">
        <v>8</v>
      </c>
      <c r="L21" s="8">
        <v>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</row>
    <row r="22" spans="1:1016" ht="15" customHeight="1">
      <c r="A22" s="13">
        <v>13204</v>
      </c>
      <c r="B22" s="30" t="s">
        <v>56</v>
      </c>
      <c r="C22" s="30"/>
      <c r="D22" s="7">
        <v>20</v>
      </c>
      <c r="E22" s="8">
        <v>1</v>
      </c>
      <c r="F22" s="8">
        <v>3</v>
      </c>
      <c r="G22" s="8">
        <v>3</v>
      </c>
      <c r="H22" s="8">
        <v>52</v>
      </c>
      <c r="I22" s="8">
        <v>17</v>
      </c>
      <c r="J22" s="8">
        <v>22</v>
      </c>
      <c r="K22" s="8">
        <v>9</v>
      </c>
      <c r="L22" s="8">
        <v>1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</row>
    <row r="23" spans="1:1016" ht="15" customHeight="1">
      <c r="A23" s="13">
        <v>713</v>
      </c>
      <c r="B23" s="30" t="s">
        <v>57</v>
      </c>
      <c r="C23" s="30"/>
      <c r="D23" s="7">
        <v>200</v>
      </c>
      <c r="E23" s="8">
        <v>0</v>
      </c>
      <c r="F23" s="8">
        <v>0</v>
      </c>
      <c r="G23" s="8">
        <v>14</v>
      </c>
      <c r="H23" s="8">
        <v>57</v>
      </c>
      <c r="I23" s="8">
        <v>5</v>
      </c>
      <c r="J23" s="8">
        <v>8</v>
      </c>
      <c r="K23" s="8">
        <v>4</v>
      </c>
      <c r="L23" s="8">
        <v>1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</row>
    <row r="24" spans="1:1016" s="6" customFormat="1" ht="15">
      <c r="A24" s="13">
        <v>13105</v>
      </c>
      <c r="B24" s="30" t="s">
        <v>18</v>
      </c>
      <c r="C24" s="30"/>
      <c r="D24" s="7">
        <v>30</v>
      </c>
      <c r="E24" s="8">
        <v>2</v>
      </c>
      <c r="F24" s="8">
        <v>0</v>
      </c>
      <c r="G24" s="8">
        <v>9</v>
      </c>
      <c r="H24" s="8">
        <v>46</v>
      </c>
      <c r="I24" s="8">
        <v>7</v>
      </c>
      <c r="J24" s="8">
        <v>40</v>
      </c>
      <c r="K24" s="8">
        <v>11</v>
      </c>
      <c r="L24" s="8">
        <v>1</v>
      </c>
      <c r="AMB24"/>
    </row>
    <row r="25" spans="1:1016" s="6" customFormat="1" ht="15">
      <c r="A25" s="13"/>
      <c r="B25" s="18"/>
      <c r="C25" s="18"/>
      <c r="D25" s="7"/>
      <c r="E25" s="8"/>
      <c r="F25" s="8"/>
      <c r="G25" s="8"/>
      <c r="H25" s="8"/>
      <c r="I25" s="8"/>
      <c r="J25" s="8"/>
      <c r="K25" s="8"/>
      <c r="L25" s="8"/>
      <c r="AMB25"/>
    </row>
    <row r="26" spans="1:1016" s="3" customFormat="1" ht="15.6">
      <c r="A26" s="32" t="s">
        <v>32</v>
      </c>
      <c r="B26" s="32"/>
      <c r="C26" s="32"/>
      <c r="D26" s="32"/>
      <c r="E26" s="17">
        <f t="shared" ref="E26:L26" si="2">E19+E20+E21+E22+E23+E24</f>
        <v>23</v>
      </c>
      <c r="F26" s="17">
        <f t="shared" si="2"/>
        <v>31</v>
      </c>
      <c r="G26" s="17">
        <f t="shared" si="2"/>
        <v>77</v>
      </c>
      <c r="H26" s="17">
        <f t="shared" si="2"/>
        <v>672</v>
      </c>
      <c r="I26" s="17">
        <f t="shared" si="2"/>
        <v>94</v>
      </c>
      <c r="J26" s="17">
        <f t="shared" si="2"/>
        <v>288</v>
      </c>
      <c r="K26" s="17">
        <f t="shared" si="2"/>
        <v>71</v>
      </c>
      <c r="L26" s="17">
        <f t="shared" si="2"/>
        <v>7</v>
      </c>
      <c r="AMB26"/>
    </row>
    <row r="27" spans="1:1016" ht="15.6">
      <c r="A27" s="31" t="s">
        <v>19</v>
      </c>
      <c r="B27" s="31"/>
      <c r="C27" s="31"/>
      <c r="D27" s="31"/>
      <c r="E27" s="10">
        <f>E26</f>
        <v>23</v>
      </c>
      <c r="F27" s="10">
        <f t="shared" ref="F27:L27" si="3">F26</f>
        <v>31</v>
      </c>
      <c r="G27" s="10">
        <f t="shared" si="3"/>
        <v>77</v>
      </c>
      <c r="H27" s="10">
        <f t="shared" si="3"/>
        <v>672</v>
      </c>
      <c r="I27" s="10">
        <f t="shared" si="3"/>
        <v>94</v>
      </c>
      <c r="J27" s="10">
        <f t="shared" si="3"/>
        <v>288</v>
      </c>
      <c r="K27" s="10">
        <f t="shared" si="3"/>
        <v>71</v>
      </c>
      <c r="L27" s="10">
        <f t="shared" si="3"/>
        <v>7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</row>
    <row r="28" spans="1:1016" s="3" customFormat="1" ht="15" customHeight="1">
      <c r="A28" s="24" t="s">
        <v>22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AMB28"/>
    </row>
    <row r="29" spans="1:1016" ht="15.6">
      <c r="A29" s="4" t="s">
        <v>35</v>
      </c>
      <c r="B29" s="3"/>
      <c r="C29" s="3"/>
      <c r="D29" s="3"/>
      <c r="E29" s="5" t="s">
        <v>0</v>
      </c>
      <c r="F29" s="25" t="s">
        <v>23</v>
      </c>
      <c r="G29" s="25"/>
      <c r="H29" s="25"/>
      <c r="I29" s="26"/>
      <c r="J29" s="26"/>
      <c r="K29" s="26"/>
      <c r="L29" s="26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</row>
    <row r="30" spans="1:1016" ht="16.5" customHeight="1">
      <c r="A30"/>
      <c r="B30" s="3"/>
      <c r="C30" s="3"/>
      <c r="D30" s="27" t="s">
        <v>2</v>
      </c>
      <c r="E30" s="27"/>
      <c r="F30" s="6" t="s">
        <v>3</v>
      </c>
      <c r="G30"/>
      <c r="H30"/>
      <c r="I30" s="28" t="s">
        <v>38</v>
      </c>
      <c r="J30" s="29"/>
      <c r="K30" s="29"/>
      <c r="L30" s="29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</row>
    <row r="31" spans="1:1016" ht="30.75" customHeight="1">
      <c r="A31" s="38" t="s">
        <v>30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</row>
    <row r="32" spans="1:1016" ht="15">
      <c r="A32" s="13">
        <v>163</v>
      </c>
      <c r="B32" s="47" t="s">
        <v>45</v>
      </c>
      <c r="C32" s="48"/>
      <c r="D32" s="7">
        <v>200</v>
      </c>
      <c r="E32" s="8">
        <v>2</v>
      </c>
      <c r="F32" s="8">
        <v>2</v>
      </c>
      <c r="G32" s="8">
        <v>17</v>
      </c>
      <c r="H32" s="8">
        <v>95</v>
      </c>
      <c r="I32" s="8">
        <v>28</v>
      </c>
      <c r="J32" s="8">
        <v>54</v>
      </c>
      <c r="K32" s="8">
        <v>23</v>
      </c>
      <c r="L32" s="8">
        <v>1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</row>
    <row r="33" spans="1:1016" ht="15">
      <c r="A33" s="13">
        <v>499</v>
      </c>
      <c r="B33" s="30" t="s">
        <v>46</v>
      </c>
      <c r="C33" s="30"/>
      <c r="D33" s="7">
        <v>60</v>
      </c>
      <c r="E33" s="8">
        <v>10</v>
      </c>
      <c r="F33" s="8">
        <v>9</v>
      </c>
      <c r="G33" s="8">
        <v>9</v>
      </c>
      <c r="H33" s="8">
        <v>162</v>
      </c>
      <c r="I33" s="8">
        <v>13</v>
      </c>
      <c r="J33" s="8">
        <v>10</v>
      </c>
      <c r="K33" s="8">
        <v>15</v>
      </c>
      <c r="L33" s="8">
        <v>1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</row>
    <row r="34" spans="1:1016" s="9" customFormat="1" ht="15" customHeight="1">
      <c r="A34" s="13">
        <v>145</v>
      </c>
      <c r="B34" s="30" t="s">
        <v>47</v>
      </c>
      <c r="C34" s="30"/>
      <c r="D34" s="7">
        <v>130</v>
      </c>
      <c r="E34" s="8">
        <v>3.5</v>
      </c>
      <c r="F34" s="8">
        <v>5</v>
      </c>
      <c r="G34" s="8">
        <v>21.2</v>
      </c>
      <c r="H34" s="8">
        <v>128</v>
      </c>
      <c r="I34" s="8">
        <v>16</v>
      </c>
      <c r="J34" s="8">
        <v>74</v>
      </c>
      <c r="K34" s="8">
        <v>29</v>
      </c>
      <c r="L34" s="8">
        <v>1</v>
      </c>
    </row>
    <row r="35" spans="1:1016" s="9" customFormat="1" ht="21" customHeight="1">
      <c r="A35" s="13">
        <v>13049</v>
      </c>
      <c r="B35" s="30" t="s">
        <v>55</v>
      </c>
      <c r="C35" s="30"/>
      <c r="D35" s="7">
        <v>20</v>
      </c>
      <c r="E35" s="8">
        <v>0</v>
      </c>
      <c r="F35" s="8"/>
      <c r="G35" s="8"/>
      <c r="H35" s="8">
        <v>2</v>
      </c>
      <c r="I35" s="8">
        <v>3</v>
      </c>
      <c r="J35" s="8">
        <v>3</v>
      </c>
      <c r="K35" s="8">
        <v>2</v>
      </c>
      <c r="L35" s="8"/>
    </row>
    <row r="36" spans="1:1016" s="9" customFormat="1" ht="16.5" customHeight="1">
      <c r="A36" s="13">
        <v>713</v>
      </c>
      <c r="B36" s="30" t="s">
        <v>44</v>
      </c>
      <c r="C36" s="30"/>
      <c r="D36" s="7">
        <v>200</v>
      </c>
      <c r="E36" s="8">
        <v>0</v>
      </c>
      <c r="F36" s="8"/>
      <c r="G36" s="8">
        <v>14</v>
      </c>
      <c r="H36" s="8">
        <v>57</v>
      </c>
      <c r="I36" s="8">
        <v>5</v>
      </c>
      <c r="J36" s="8">
        <v>8</v>
      </c>
      <c r="K36" s="8">
        <v>4</v>
      </c>
      <c r="L36" s="8">
        <v>1</v>
      </c>
    </row>
    <row r="37" spans="1:1016" s="9" customFormat="1" ht="15" customHeight="1">
      <c r="A37" s="13">
        <v>13105</v>
      </c>
      <c r="B37" s="30" t="s">
        <v>18</v>
      </c>
      <c r="C37" s="30"/>
      <c r="D37" s="7">
        <v>40</v>
      </c>
      <c r="E37" s="8">
        <v>2</v>
      </c>
      <c r="F37" s="8"/>
      <c r="G37" s="8">
        <v>9</v>
      </c>
      <c r="H37" s="8">
        <v>46</v>
      </c>
      <c r="I37" s="8">
        <v>7</v>
      </c>
      <c r="J37" s="8">
        <v>40</v>
      </c>
      <c r="K37" s="8">
        <v>11</v>
      </c>
      <c r="L37" s="8">
        <v>1</v>
      </c>
    </row>
    <row r="38" spans="1:1016" ht="15" customHeight="1">
      <c r="A38" s="13"/>
      <c r="B38" s="18"/>
      <c r="C38" s="18"/>
      <c r="D38" s="7"/>
      <c r="E38" s="8"/>
      <c r="F38" s="8"/>
      <c r="G38" s="8"/>
      <c r="H38" s="8"/>
      <c r="I38" s="8"/>
      <c r="J38" s="8"/>
      <c r="K38" s="8"/>
      <c r="L38" s="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</row>
    <row r="39" spans="1:1016" ht="15" customHeight="1">
      <c r="A39" s="32" t="s">
        <v>32</v>
      </c>
      <c r="B39" s="32"/>
      <c r="C39" s="32"/>
      <c r="D39" s="32"/>
      <c r="E39" s="17">
        <f>E32+E33+E34+E35+E36+E37</f>
        <v>17.5</v>
      </c>
      <c r="F39" s="17">
        <f t="shared" ref="F39:L39" si="4">F32+F33+F34+F35+F36+F37</f>
        <v>16</v>
      </c>
      <c r="G39" s="17">
        <f t="shared" si="4"/>
        <v>70.2</v>
      </c>
      <c r="H39" s="17">
        <f t="shared" si="4"/>
        <v>490</v>
      </c>
      <c r="I39" s="17">
        <f t="shared" si="4"/>
        <v>72</v>
      </c>
      <c r="J39" s="17">
        <f t="shared" si="4"/>
        <v>189</v>
      </c>
      <c r="K39" s="17">
        <f t="shared" si="4"/>
        <v>84</v>
      </c>
      <c r="L39" s="17">
        <f t="shared" si="4"/>
        <v>5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</row>
    <row r="40" spans="1:1016" ht="30" customHeight="1">
      <c r="A40" s="31" t="s">
        <v>19</v>
      </c>
      <c r="B40" s="31"/>
      <c r="C40" s="31"/>
      <c r="D40" s="31"/>
      <c r="E40" s="10">
        <f>E39</f>
        <v>17.5</v>
      </c>
      <c r="F40" s="10">
        <f t="shared" ref="F40:L40" si="5">F39</f>
        <v>16</v>
      </c>
      <c r="G40" s="10">
        <f t="shared" si="5"/>
        <v>70.2</v>
      </c>
      <c r="H40" s="10">
        <f t="shared" si="5"/>
        <v>490</v>
      </c>
      <c r="I40" s="10">
        <f t="shared" si="5"/>
        <v>72</v>
      </c>
      <c r="J40" s="10">
        <f t="shared" si="5"/>
        <v>189</v>
      </c>
      <c r="K40" s="10">
        <f t="shared" si="5"/>
        <v>84</v>
      </c>
      <c r="L40" s="10">
        <f t="shared" si="5"/>
        <v>5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</row>
    <row r="41" spans="1:1016" ht="15" customHeight="1">
      <c r="A41" s="4" t="s">
        <v>35</v>
      </c>
      <c r="B41" s="3"/>
      <c r="C41" s="3"/>
      <c r="D41" s="3"/>
      <c r="E41" s="5" t="s">
        <v>0</v>
      </c>
      <c r="F41" s="25" t="s">
        <v>24</v>
      </c>
      <c r="G41" s="25"/>
      <c r="H41" s="25"/>
      <c r="I41" s="26"/>
      <c r="J41" s="26"/>
      <c r="K41" s="26"/>
      <c r="L41" s="26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</row>
    <row r="42" spans="1:1016" ht="15" customHeight="1">
      <c r="A42"/>
      <c r="B42" s="3"/>
      <c r="C42" s="3"/>
      <c r="D42" s="27" t="s">
        <v>2</v>
      </c>
      <c r="E42" s="27"/>
      <c r="F42" s="6" t="s">
        <v>3</v>
      </c>
      <c r="G42"/>
      <c r="H42"/>
      <c r="I42" s="28" t="s">
        <v>38</v>
      </c>
      <c r="J42" s="29"/>
      <c r="K42" s="29"/>
      <c r="L42" s="29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</row>
    <row r="43" spans="1:1016" s="6" customFormat="1" ht="15" customHeight="1">
      <c r="A43" s="38" t="s">
        <v>30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AMB43"/>
    </row>
    <row r="44" spans="1:1016" s="3" customFormat="1" ht="15" customHeight="1">
      <c r="A44" s="13">
        <v>162</v>
      </c>
      <c r="B44" s="30" t="s">
        <v>33</v>
      </c>
      <c r="C44" s="30"/>
      <c r="D44" s="7">
        <v>200</v>
      </c>
      <c r="E44" s="8">
        <v>5</v>
      </c>
      <c r="F44" s="8">
        <v>5</v>
      </c>
      <c r="G44" s="8">
        <v>16</v>
      </c>
      <c r="H44" s="8">
        <v>123</v>
      </c>
      <c r="I44" s="8">
        <v>30</v>
      </c>
      <c r="J44" s="8">
        <v>71</v>
      </c>
      <c r="K44" s="8">
        <v>29</v>
      </c>
      <c r="L44" s="8">
        <v>2</v>
      </c>
      <c r="AMB44"/>
    </row>
    <row r="45" spans="1:1016" ht="15">
      <c r="A45" s="8">
        <v>63.01</v>
      </c>
      <c r="B45" s="30" t="s">
        <v>48</v>
      </c>
      <c r="C45" s="30"/>
      <c r="D45" s="7">
        <v>170</v>
      </c>
      <c r="E45" s="8">
        <v>17</v>
      </c>
      <c r="F45" s="8">
        <v>20</v>
      </c>
      <c r="G45" s="8">
        <v>26</v>
      </c>
      <c r="H45" s="8">
        <v>355</v>
      </c>
      <c r="I45" s="8">
        <v>23</v>
      </c>
      <c r="J45" s="8">
        <v>210</v>
      </c>
      <c r="K45" s="8">
        <v>39</v>
      </c>
      <c r="L45" s="8">
        <v>3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</row>
    <row r="46" spans="1:1016" ht="15">
      <c r="A46" s="13">
        <v>13204</v>
      </c>
      <c r="B46" s="30" t="s">
        <v>58</v>
      </c>
      <c r="C46" s="30"/>
      <c r="D46" s="7">
        <v>20</v>
      </c>
      <c r="E46" s="8">
        <v>0</v>
      </c>
      <c r="F46" s="8">
        <v>1</v>
      </c>
      <c r="G46" s="8">
        <v>2</v>
      </c>
      <c r="H46" s="8">
        <v>21</v>
      </c>
      <c r="I46" s="8">
        <v>10</v>
      </c>
      <c r="J46" s="8">
        <v>8</v>
      </c>
      <c r="K46" s="8">
        <v>4</v>
      </c>
      <c r="L46" s="8">
        <v>0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</row>
    <row r="47" spans="1:1016" ht="14.25" customHeight="1">
      <c r="A47" s="13">
        <v>644</v>
      </c>
      <c r="B47" s="30" t="s">
        <v>17</v>
      </c>
      <c r="C47" s="30"/>
      <c r="D47" s="7">
        <v>200</v>
      </c>
      <c r="E47" s="8">
        <v>1</v>
      </c>
      <c r="F47" s="8">
        <v>0</v>
      </c>
      <c r="G47" s="8">
        <v>30</v>
      </c>
      <c r="H47" s="8">
        <v>124</v>
      </c>
      <c r="I47" s="8">
        <v>12</v>
      </c>
      <c r="J47" s="8">
        <v>4</v>
      </c>
      <c r="K47" s="8">
        <v>4</v>
      </c>
      <c r="L47" s="8">
        <v>0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</row>
    <row r="48" spans="1:1016" ht="19.5" customHeight="1">
      <c r="A48" s="13">
        <v>13105</v>
      </c>
      <c r="B48" s="30" t="s">
        <v>18</v>
      </c>
      <c r="C48" s="30"/>
      <c r="D48" s="7">
        <v>40</v>
      </c>
      <c r="E48" s="8">
        <v>2</v>
      </c>
      <c r="F48" s="8">
        <v>0</v>
      </c>
      <c r="G48" s="8">
        <v>9</v>
      </c>
      <c r="H48" s="8">
        <v>46</v>
      </c>
      <c r="I48" s="8">
        <v>7</v>
      </c>
      <c r="J48" s="8">
        <v>40</v>
      </c>
      <c r="K48" s="8">
        <v>11</v>
      </c>
      <c r="L48" s="8">
        <v>1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</row>
    <row r="49" spans="1:1016" ht="15">
      <c r="A49" s="13"/>
      <c r="B49" s="18"/>
      <c r="C49" s="18"/>
      <c r="D49" s="7"/>
      <c r="E49" s="8"/>
      <c r="F49" s="8"/>
      <c r="G49" s="8"/>
      <c r="H49" s="8"/>
      <c r="I49" s="8"/>
      <c r="J49" s="8"/>
      <c r="K49" s="8"/>
      <c r="L49" s="8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</row>
    <row r="50" spans="1:1016" ht="15.6">
      <c r="A50" s="32" t="s">
        <v>32</v>
      </c>
      <c r="B50" s="32"/>
      <c r="C50" s="32"/>
      <c r="D50" s="32"/>
      <c r="E50" s="17">
        <f>E44+E45+E46+E47+E48</f>
        <v>25</v>
      </c>
      <c r="F50" s="17">
        <f t="shared" ref="F50:L50" si="6">F44+F45+F46+F47+F48</f>
        <v>26</v>
      </c>
      <c r="G50" s="17">
        <f t="shared" si="6"/>
        <v>83</v>
      </c>
      <c r="H50" s="17">
        <f t="shared" si="6"/>
        <v>669</v>
      </c>
      <c r="I50" s="17">
        <f t="shared" si="6"/>
        <v>82</v>
      </c>
      <c r="J50" s="17">
        <f t="shared" si="6"/>
        <v>333</v>
      </c>
      <c r="K50" s="17">
        <f t="shared" si="6"/>
        <v>87</v>
      </c>
      <c r="L50" s="17">
        <f t="shared" si="6"/>
        <v>6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</row>
    <row r="51" spans="1:1016" ht="26.25" customHeight="1">
      <c r="A51" s="31" t="s">
        <v>19</v>
      </c>
      <c r="B51" s="31"/>
      <c r="C51" s="31"/>
      <c r="D51" s="31"/>
      <c r="E51" s="10">
        <f>E50</f>
        <v>25</v>
      </c>
      <c r="F51" s="10">
        <f t="shared" ref="F51:L51" si="7">F50</f>
        <v>26</v>
      </c>
      <c r="G51" s="10">
        <f t="shared" si="7"/>
        <v>83</v>
      </c>
      <c r="H51" s="10">
        <f t="shared" si="7"/>
        <v>669</v>
      </c>
      <c r="I51" s="10">
        <f t="shared" si="7"/>
        <v>82</v>
      </c>
      <c r="J51" s="10">
        <f t="shared" si="7"/>
        <v>333</v>
      </c>
      <c r="K51" s="10">
        <f t="shared" si="7"/>
        <v>87</v>
      </c>
      <c r="L51" s="10">
        <f t="shared" si="7"/>
        <v>6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</row>
    <row r="52" spans="1:1016" ht="18" customHeight="1">
      <c r="A52" s="24" t="s">
        <v>25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</row>
    <row r="53" spans="1:1016" ht="15" customHeight="1">
      <c r="A53" s="4" t="s">
        <v>35</v>
      </c>
      <c r="B53" s="3"/>
      <c r="C53" s="3"/>
      <c r="D53" s="3"/>
      <c r="E53" s="5" t="s">
        <v>0</v>
      </c>
      <c r="F53" s="25" t="s">
        <v>26</v>
      </c>
      <c r="G53" s="25"/>
      <c r="H53" s="25"/>
      <c r="I53" s="26"/>
      <c r="J53" s="26"/>
      <c r="K53" s="26"/>
      <c r="L53" s="26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</row>
    <row r="54" spans="1:1016" ht="15" customHeight="1">
      <c r="A54"/>
      <c r="B54" s="3"/>
      <c r="C54" s="3"/>
      <c r="D54" s="27" t="s">
        <v>2</v>
      </c>
      <c r="E54" s="27"/>
      <c r="F54" s="6" t="s">
        <v>3</v>
      </c>
      <c r="G54"/>
      <c r="H54"/>
      <c r="I54" s="28" t="s">
        <v>38</v>
      </c>
      <c r="J54" s="29"/>
      <c r="K54" s="29"/>
      <c r="L54" s="29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</row>
    <row r="55" spans="1:1016" ht="15" customHeight="1">
      <c r="A55" s="38" t="s">
        <v>30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</row>
    <row r="56" spans="1:1016" ht="15" customHeight="1">
      <c r="A56" s="13">
        <v>33.01</v>
      </c>
      <c r="B56" s="30" t="s">
        <v>59</v>
      </c>
      <c r="C56" s="30"/>
      <c r="D56" s="15" t="s">
        <v>60</v>
      </c>
      <c r="E56" s="8">
        <v>2</v>
      </c>
      <c r="F56" s="8">
        <v>5</v>
      </c>
      <c r="G56" s="8">
        <v>15</v>
      </c>
      <c r="H56" s="8">
        <v>116</v>
      </c>
      <c r="I56" s="8">
        <v>29</v>
      </c>
      <c r="J56" s="8">
        <v>68</v>
      </c>
      <c r="K56" s="8">
        <v>24</v>
      </c>
      <c r="L56" s="8">
        <v>1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</row>
    <row r="57" spans="1:1016" ht="15" customHeight="1">
      <c r="A57" s="16">
        <v>438.01</v>
      </c>
      <c r="B57" s="30" t="s">
        <v>50</v>
      </c>
      <c r="C57" s="30"/>
      <c r="D57" s="7">
        <v>70</v>
      </c>
      <c r="E57" s="8">
        <v>13</v>
      </c>
      <c r="F57" s="8">
        <v>8</v>
      </c>
      <c r="G57" s="8">
        <v>4</v>
      </c>
      <c r="H57" s="8">
        <v>136</v>
      </c>
      <c r="I57" s="8">
        <v>12</v>
      </c>
      <c r="J57" s="8">
        <v>125</v>
      </c>
      <c r="K57" s="8">
        <v>19</v>
      </c>
      <c r="L57" s="8">
        <v>2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</row>
    <row r="58" spans="1:1016" s="3" customFormat="1" ht="20.25" customHeight="1">
      <c r="A58" s="13">
        <v>332</v>
      </c>
      <c r="B58" s="30" t="s">
        <v>43</v>
      </c>
      <c r="C58" s="30"/>
      <c r="D58" s="7">
        <v>140</v>
      </c>
      <c r="E58" s="8">
        <v>4</v>
      </c>
      <c r="F58" s="8">
        <v>4</v>
      </c>
      <c r="G58" s="8">
        <v>19</v>
      </c>
      <c r="H58" s="8">
        <v>130</v>
      </c>
      <c r="I58" s="8">
        <v>14</v>
      </c>
      <c r="J58" s="8">
        <v>101</v>
      </c>
      <c r="K58" s="8">
        <v>68</v>
      </c>
      <c r="L58" s="8">
        <v>2</v>
      </c>
      <c r="AMB58"/>
    </row>
    <row r="59" spans="1:1016" ht="15" customHeight="1">
      <c r="A59" s="13">
        <v>713</v>
      </c>
      <c r="B59" s="30" t="s">
        <v>44</v>
      </c>
      <c r="C59" s="30"/>
      <c r="D59" s="7">
        <v>200</v>
      </c>
      <c r="E59" s="8">
        <v>0</v>
      </c>
      <c r="F59" s="8">
        <v>0</v>
      </c>
      <c r="G59" s="8">
        <v>14</v>
      </c>
      <c r="H59" s="8">
        <v>57</v>
      </c>
      <c r="I59" s="8">
        <v>5</v>
      </c>
      <c r="J59" s="8">
        <v>8</v>
      </c>
      <c r="K59" s="8">
        <v>4</v>
      </c>
      <c r="L59" s="8">
        <v>1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</row>
    <row r="60" spans="1:1016" ht="15" customHeight="1">
      <c r="A60" s="13">
        <v>13105</v>
      </c>
      <c r="B60" s="30" t="s">
        <v>18</v>
      </c>
      <c r="C60" s="30"/>
      <c r="D60" s="7">
        <v>40</v>
      </c>
      <c r="E60" s="8">
        <v>2</v>
      </c>
      <c r="F60" s="8">
        <v>0</v>
      </c>
      <c r="G60" s="8">
        <v>9</v>
      </c>
      <c r="H60" s="8">
        <v>46</v>
      </c>
      <c r="I60" s="8">
        <v>7</v>
      </c>
      <c r="J60" s="8">
        <v>40</v>
      </c>
      <c r="K60" s="8">
        <v>11</v>
      </c>
      <c r="L60" s="8">
        <v>1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</row>
    <row r="61" spans="1:1016" s="3" customFormat="1" ht="15" customHeight="1">
      <c r="A61" s="13">
        <v>13049</v>
      </c>
      <c r="B61" s="30" t="s">
        <v>55</v>
      </c>
      <c r="C61" s="30"/>
      <c r="D61" s="7">
        <v>20</v>
      </c>
      <c r="E61" s="8">
        <v>0</v>
      </c>
      <c r="F61" s="8">
        <v>0</v>
      </c>
      <c r="G61" s="8">
        <v>0</v>
      </c>
      <c r="H61" s="8">
        <v>2</v>
      </c>
      <c r="I61" s="8">
        <v>2</v>
      </c>
      <c r="J61" s="8">
        <v>2</v>
      </c>
      <c r="K61" s="8">
        <v>2</v>
      </c>
      <c r="L61" s="8">
        <v>0</v>
      </c>
      <c r="AMB61"/>
    </row>
    <row r="62" spans="1:1016" ht="15" customHeight="1">
      <c r="A62" s="13"/>
      <c r="B62" s="18"/>
      <c r="C62" s="18"/>
      <c r="D62" s="7"/>
      <c r="E62" s="8"/>
      <c r="F62" s="8"/>
      <c r="G62" s="8"/>
      <c r="H62" s="8"/>
      <c r="I62" s="8"/>
      <c r="J62" s="8"/>
      <c r="K62" s="8"/>
      <c r="L62" s="8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</row>
    <row r="63" spans="1:1016" ht="15" customHeight="1">
      <c r="A63" s="32" t="s">
        <v>32</v>
      </c>
      <c r="B63" s="32"/>
      <c r="C63" s="32"/>
      <c r="D63" s="32"/>
      <c r="E63" s="17">
        <f>E56+E57+E58+E59+E60+E61</f>
        <v>21</v>
      </c>
      <c r="F63" s="17">
        <f t="shared" ref="F63:L63" si="8">F56+F57+F58+F59+F60+F61</f>
        <v>17</v>
      </c>
      <c r="G63" s="17">
        <f t="shared" si="8"/>
        <v>61</v>
      </c>
      <c r="H63" s="17">
        <f t="shared" si="8"/>
        <v>487</v>
      </c>
      <c r="I63" s="17">
        <f t="shared" si="8"/>
        <v>69</v>
      </c>
      <c r="J63" s="17">
        <f t="shared" si="8"/>
        <v>344</v>
      </c>
      <c r="K63" s="17">
        <f t="shared" si="8"/>
        <v>128</v>
      </c>
      <c r="L63" s="17">
        <f t="shared" si="8"/>
        <v>7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</row>
    <row r="64" spans="1:1016" ht="15" customHeight="1">
      <c r="A64" s="31" t="s">
        <v>19</v>
      </c>
      <c r="B64" s="31"/>
      <c r="C64" s="31"/>
      <c r="D64" s="31"/>
      <c r="E64" s="10">
        <f>E63</f>
        <v>21</v>
      </c>
      <c r="F64" s="10">
        <f t="shared" ref="F64:L64" si="9">F63</f>
        <v>17</v>
      </c>
      <c r="G64" s="10">
        <f t="shared" si="9"/>
        <v>61</v>
      </c>
      <c r="H64" s="10">
        <f t="shared" si="9"/>
        <v>487</v>
      </c>
      <c r="I64" s="10">
        <f t="shared" si="9"/>
        <v>69</v>
      </c>
      <c r="J64" s="10">
        <f t="shared" si="9"/>
        <v>344</v>
      </c>
      <c r="K64" s="10">
        <f t="shared" si="9"/>
        <v>128</v>
      </c>
      <c r="L64" s="10">
        <f t="shared" si="9"/>
        <v>7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</row>
    <row r="65" spans="1:1016" s="6" customFormat="1" ht="17.25" customHeight="1">
      <c r="A65" s="24" t="s">
        <v>27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AMB65"/>
    </row>
    <row r="66" spans="1:1016" s="3" customFormat="1" ht="15" customHeight="1">
      <c r="A66" s="4" t="s">
        <v>35</v>
      </c>
      <c r="E66" s="5" t="s">
        <v>0</v>
      </c>
      <c r="F66" s="25" t="s">
        <v>1</v>
      </c>
      <c r="G66" s="25"/>
      <c r="H66" s="25"/>
      <c r="I66" s="26"/>
      <c r="J66" s="26"/>
      <c r="K66" s="26"/>
      <c r="L66" s="26"/>
      <c r="AMB66"/>
    </row>
    <row r="67" spans="1:1016" s="3" customFormat="1" ht="15" customHeight="1">
      <c r="A67"/>
      <c r="D67" s="27" t="s">
        <v>2</v>
      </c>
      <c r="E67" s="27"/>
      <c r="F67" s="6" t="s">
        <v>28</v>
      </c>
      <c r="G67"/>
      <c r="H67"/>
      <c r="I67" s="28" t="s">
        <v>38</v>
      </c>
      <c r="J67" s="29"/>
      <c r="K67" s="29"/>
      <c r="L67" s="29"/>
      <c r="AMB67"/>
    </row>
    <row r="68" spans="1:1016" s="3" customFormat="1" ht="15" customHeight="1">
      <c r="A68" s="38" t="s">
        <v>30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AMB68"/>
    </row>
    <row r="69" spans="1:1016" ht="15">
      <c r="A69" s="19">
        <v>160</v>
      </c>
      <c r="B69" s="39" t="s">
        <v>39</v>
      </c>
      <c r="C69" s="39"/>
      <c r="D69" s="7">
        <v>200</v>
      </c>
      <c r="E69" s="8">
        <v>5</v>
      </c>
      <c r="F69" s="8">
        <v>5</v>
      </c>
      <c r="G69" s="8">
        <v>16</v>
      </c>
      <c r="H69" s="8">
        <v>123</v>
      </c>
      <c r="I69" s="8">
        <v>30</v>
      </c>
      <c r="J69" s="8">
        <v>71</v>
      </c>
      <c r="K69" s="8">
        <v>29</v>
      </c>
      <c r="L69" s="8">
        <v>2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</row>
    <row r="70" spans="1:1016" ht="16.5" customHeight="1">
      <c r="A70" s="13">
        <v>243</v>
      </c>
      <c r="B70" s="30" t="s">
        <v>36</v>
      </c>
      <c r="C70" s="30"/>
      <c r="D70" s="7">
        <v>110</v>
      </c>
      <c r="E70" s="8">
        <v>13.09</v>
      </c>
      <c r="F70" s="8">
        <v>17.45</v>
      </c>
      <c r="G70" s="8">
        <v>19.600000000000001</v>
      </c>
      <c r="H70" s="8">
        <v>269.45</v>
      </c>
      <c r="I70" s="8">
        <v>17.45</v>
      </c>
      <c r="J70" s="8">
        <v>149.4</v>
      </c>
      <c r="K70" s="8">
        <v>26.18</v>
      </c>
      <c r="L70" s="8">
        <v>2.2000000000000002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</row>
    <row r="71" spans="1:1016" ht="16.5" customHeight="1">
      <c r="A71" s="13">
        <v>312.02</v>
      </c>
      <c r="B71" s="30" t="s">
        <v>31</v>
      </c>
      <c r="C71" s="30"/>
      <c r="D71" s="7">
        <v>120</v>
      </c>
      <c r="E71" s="8">
        <v>6</v>
      </c>
      <c r="F71" s="8">
        <v>7</v>
      </c>
      <c r="G71" s="8">
        <v>37</v>
      </c>
      <c r="H71" s="8">
        <v>239</v>
      </c>
      <c r="I71" s="8">
        <v>15</v>
      </c>
      <c r="J71" s="8">
        <v>48</v>
      </c>
      <c r="K71" s="8">
        <v>9</v>
      </c>
      <c r="L71" s="8">
        <v>1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</row>
    <row r="72" spans="1:1016" ht="15">
      <c r="A72" s="13">
        <v>64</v>
      </c>
      <c r="B72" s="30" t="s">
        <v>37</v>
      </c>
      <c r="C72" s="30"/>
      <c r="D72" s="7">
        <v>30</v>
      </c>
      <c r="E72" s="8">
        <v>1</v>
      </c>
      <c r="F72" s="8">
        <v>4.55</v>
      </c>
      <c r="G72" s="8">
        <v>4.55</v>
      </c>
      <c r="H72" s="8">
        <v>80</v>
      </c>
      <c r="I72" s="8">
        <v>25</v>
      </c>
      <c r="J72" s="8">
        <v>32</v>
      </c>
      <c r="K72" s="8">
        <v>15</v>
      </c>
      <c r="L72" s="8">
        <v>1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</row>
    <row r="73" spans="1:1016" ht="15" customHeight="1">
      <c r="A73" s="13"/>
      <c r="B73" s="30" t="s">
        <v>34</v>
      </c>
      <c r="C73" s="30"/>
      <c r="D73" s="7">
        <v>200</v>
      </c>
      <c r="E73" s="8">
        <v>0</v>
      </c>
      <c r="F73" s="8">
        <v>0</v>
      </c>
      <c r="G73" s="8">
        <v>23</v>
      </c>
      <c r="H73" s="8">
        <v>92</v>
      </c>
      <c r="I73" s="8">
        <v>16</v>
      </c>
      <c r="J73" s="8">
        <v>14</v>
      </c>
      <c r="K73" s="8">
        <v>10</v>
      </c>
      <c r="L73" s="8">
        <v>0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</row>
    <row r="74" spans="1:1016" ht="30" customHeight="1">
      <c r="A74" s="13">
        <v>13105</v>
      </c>
      <c r="B74" s="30" t="s">
        <v>18</v>
      </c>
      <c r="C74" s="30"/>
      <c r="D74" s="7">
        <v>40</v>
      </c>
      <c r="E74" s="8">
        <v>2</v>
      </c>
      <c r="F74" s="8">
        <v>0</v>
      </c>
      <c r="G74" s="8">
        <v>9</v>
      </c>
      <c r="H74" s="8">
        <v>46</v>
      </c>
      <c r="I74" s="8">
        <v>7</v>
      </c>
      <c r="J74" s="8">
        <v>40</v>
      </c>
      <c r="K74" s="8">
        <v>11</v>
      </c>
      <c r="L74" s="8">
        <v>1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</row>
    <row r="75" spans="1:1016" ht="15" customHeight="1">
      <c r="A75" s="13"/>
      <c r="B75" s="18"/>
      <c r="C75" s="18"/>
      <c r="D75" s="7"/>
      <c r="E75" s="8"/>
      <c r="F75" s="8"/>
      <c r="G75" s="8"/>
      <c r="H75" s="8"/>
      <c r="I75" s="8"/>
      <c r="J75" s="8"/>
      <c r="K75" s="8"/>
      <c r="L75" s="8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</row>
    <row r="76" spans="1:1016" ht="15" customHeight="1">
      <c r="A76" s="32" t="s">
        <v>32</v>
      </c>
      <c r="B76" s="32"/>
      <c r="C76" s="32"/>
      <c r="D76" s="32"/>
      <c r="E76" s="17">
        <f>E69+E70+E71+E72+E73+E74</f>
        <v>27.09</v>
      </c>
      <c r="F76" s="17">
        <f t="shared" ref="F76:L76" si="10">F69+F70+F71+F72+F73+F74</f>
        <v>34</v>
      </c>
      <c r="G76" s="17">
        <f t="shared" si="10"/>
        <v>109.14999999999999</v>
      </c>
      <c r="H76" s="17">
        <f t="shared" si="10"/>
        <v>849.45</v>
      </c>
      <c r="I76" s="17">
        <f t="shared" si="10"/>
        <v>110.45</v>
      </c>
      <c r="J76" s="17">
        <f t="shared" si="10"/>
        <v>354.4</v>
      </c>
      <c r="K76" s="17">
        <f t="shared" si="10"/>
        <v>100.18</v>
      </c>
      <c r="L76" s="17">
        <f t="shared" si="10"/>
        <v>7.2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</row>
    <row r="77" spans="1:1016" s="9" customFormat="1" ht="15" customHeight="1">
      <c r="A77" s="31" t="s">
        <v>19</v>
      </c>
      <c r="B77" s="31"/>
      <c r="C77" s="31"/>
      <c r="D77" s="31"/>
      <c r="E77" s="10">
        <f>E76</f>
        <v>27.09</v>
      </c>
      <c r="F77" s="10">
        <f t="shared" ref="F77:L77" si="11">F76</f>
        <v>34</v>
      </c>
      <c r="G77" s="10">
        <f t="shared" si="11"/>
        <v>109.14999999999999</v>
      </c>
      <c r="H77" s="10">
        <f t="shared" si="11"/>
        <v>849.45</v>
      </c>
      <c r="I77" s="10">
        <f t="shared" si="11"/>
        <v>110.45</v>
      </c>
      <c r="J77" s="10">
        <f t="shared" si="11"/>
        <v>354.4</v>
      </c>
      <c r="K77" s="10">
        <f t="shared" si="11"/>
        <v>100.18</v>
      </c>
      <c r="L77" s="10">
        <f t="shared" si="11"/>
        <v>7.2</v>
      </c>
    </row>
    <row r="78" spans="1:1016" s="9" customFormat="1" ht="15" customHeight="1">
      <c r="A78" s="4" t="s">
        <v>35</v>
      </c>
      <c r="B78" s="3"/>
      <c r="C78" s="3"/>
      <c r="D78" s="3"/>
      <c r="E78" s="5" t="s">
        <v>0</v>
      </c>
      <c r="F78" s="25" t="s">
        <v>21</v>
      </c>
      <c r="G78" s="25"/>
      <c r="H78" s="25"/>
      <c r="I78" s="26"/>
      <c r="J78" s="26"/>
      <c r="K78" s="26"/>
      <c r="L78" s="26"/>
    </row>
    <row r="79" spans="1:1016" s="9" customFormat="1" ht="15" customHeight="1">
      <c r="A79"/>
      <c r="B79" s="3"/>
      <c r="C79" s="3"/>
      <c r="D79" s="27" t="s">
        <v>2</v>
      </c>
      <c r="E79" s="27"/>
      <c r="F79" s="6" t="s">
        <v>28</v>
      </c>
      <c r="G79"/>
      <c r="H79"/>
      <c r="I79" s="28" t="s">
        <v>38</v>
      </c>
      <c r="J79" s="29"/>
      <c r="K79" s="29"/>
      <c r="L79" s="29"/>
    </row>
    <row r="80" spans="1:1016" s="9" customFormat="1" ht="15" customHeight="1">
      <c r="A80" s="38" t="s">
        <v>30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016" s="9" customFormat="1" ht="15">
      <c r="A81" s="13">
        <v>133</v>
      </c>
      <c r="B81" s="30" t="s">
        <v>41</v>
      </c>
      <c r="C81" s="30"/>
      <c r="D81" s="7">
        <v>200</v>
      </c>
      <c r="E81" s="8">
        <v>2</v>
      </c>
      <c r="F81" s="8">
        <v>4</v>
      </c>
      <c r="G81" s="8">
        <v>11</v>
      </c>
      <c r="H81" s="8">
        <v>87</v>
      </c>
      <c r="I81" s="8">
        <v>34</v>
      </c>
      <c r="J81" s="8">
        <v>42</v>
      </c>
      <c r="K81" s="8">
        <v>20</v>
      </c>
      <c r="L81" s="8">
        <v>1</v>
      </c>
    </row>
    <row r="82" spans="1:1016" s="9" customFormat="1" ht="15" customHeight="1">
      <c r="A82" s="13">
        <v>340</v>
      </c>
      <c r="B82" s="30" t="s">
        <v>51</v>
      </c>
      <c r="C82" s="30"/>
      <c r="D82" s="7">
        <v>100</v>
      </c>
      <c r="E82" s="8">
        <v>23</v>
      </c>
      <c r="F82" s="8">
        <v>7</v>
      </c>
      <c r="G82" s="8">
        <v>5</v>
      </c>
      <c r="H82" s="8">
        <v>176</v>
      </c>
      <c r="I82" s="8">
        <v>16</v>
      </c>
      <c r="J82" s="8">
        <v>19</v>
      </c>
      <c r="K82" s="8">
        <v>10</v>
      </c>
      <c r="L82" s="8">
        <v>1</v>
      </c>
    </row>
    <row r="83" spans="1:1016" s="9" customFormat="1" ht="17.25" customHeight="1">
      <c r="A83" s="13">
        <v>13123</v>
      </c>
      <c r="B83" s="30" t="s">
        <v>31</v>
      </c>
      <c r="C83" s="30"/>
      <c r="D83" s="7">
        <v>120</v>
      </c>
      <c r="E83" s="8">
        <v>3</v>
      </c>
      <c r="F83" s="8">
        <v>4</v>
      </c>
      <c r="G83" s="8">
        <v>18</v>
      </c>
      <c r="H83" s="8">
        <v>122</v>
      </c>
      <c r="I83" s="8">
        <v>36</v>
      </c>
      <c r="J83" s="8">
        <v>78</v>
      </c>
      <c r="K83" s="8">
        <v>26</v>
      </c>
      <c r="L83" s="8">
        <v>1</v>
      </c>
    </row>
    <row r="84" spans="1:1016" ht="15.6" customHeight="1">
      <c r="A84" s="13">
        <v>13204</v>
      </c>
      <c r="B84" s="30" t="s">
        <v>58</v>
      </c>
      <c r="C84" s="30"/>
      <c r="D84" s="7">
        <v>20</v>
      </c>
      <c r="E84" s="8">
        <v>1</v>
      </c>
      <c r="F84" s="8">
        <v>0</v>
      </c>
      <c r="G84" s="8">
        <v>1.4</v>
      </c>
      <c r="H84" s="8">
        <v>9</v>
      </c>
      <c r="I84" s="8">
        <v>5</v>
      </c>
      <c r="J84" s="8">
        <v>16</v>
      </c>
      <c r="K84" s="8">
        <v>5</v>
      </c>
      <c r="L84" s="8">
        <v>0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</row>
    <row r="85" spans="1:1016" ht="35.4" customHeight="1">
      <c r="A85" s="13">
        <v>644</v>
      </c>
      <c r="B85" s="30" t="s">
        <v>54</v>
      </c>
      <c r="C85" s="30"/>
      <c r="D85" s="7">
        <v>200</v>
      </c>
      <c r="E85" s="8">
        <v>1</v>
      </c>
      <c r="F85" s="8">
        <v>0</v>
      </c>
      <c r="G85" s="8">
        <v>30</v>
      </c>
      <c r="H85" s="8">
        <v>124</v>
      </c>
      <c r="I85" s="8">
        <v>12</v>
      </c>
      <c r="J85" s="8">
        <v>4</v>
      </c>
      <c r="K85" s="8">
        <v>4</v>
      </c>
      <c r="L85" s="8">
        <v>0</v>
      </c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</row>
    <row r="86" spans="1:1016" s="6" customFormat="1" ht="15" customHeight="1">
      <c r="A86" s="13">
        <v>13105</v>
      </c>
      <c r="B86" s="30" t="s">
        <v>18</v>
      </c>
      <c r="C86" s="30"/>
      <c r="D86" s="7">
        <v>40</v>
      </c>
      <c r="E86" s="8">
        <v>2</v>
      </c>
      <c r="F86" s="8">
        <v>0</v>
      </c>
      <c r="G86" s="8">
        <v>9</v>
      </c>
      <c r="H86" s="8">
        <v>46</v>
      </c>
      <c r="I86" s="8">
        <v>7</v>
      </c>
      <c r="J86" s="8">
        <v>40</v>
      </c>
      <c r="K86" s="8">
        <v>11</v>
      </c>
      <c r="L86" s="8">
        <v>1</v>
      </c>
      <c r="AMB86"/>
    </row>
    <row r="87" spans="1:1016" ht="15" customHeight="1">
      <c r="A87" s="13"/>
      <c r="B87" s="18"/>
      <c r="C87" s="18"/>
      <c r="D87" s="7"/>
      <c r="E87" s="8"/>
      <c r="F87" s="8"/>
      <c r="G87" s="8"/>
      <c r="H87" s="8"/>
      <c r="I87" s="8"/>
      <c r="J87" s="8"/>
      <c r="K87" s="8"/>
      <c r="L87" s="8"/>
    </row>
    <row r="88" spans="1:1016" ht="15.6">
      <c r="A88" s="32" t="s">
        <v>32</v>
      </c>
      <c r="B88" s="32"/>
      <c r="C88" s="32"/>
      <c r="D88" s="32"/>
      <c r="E88" s="17">
        <f>E81+E82+E83+E84+E85+E86</f>
        <v>32</v>
      </c>
      <c r="F88" s="17">
        <f t="shared" ref="F88:L88" si="12">F81+F82+F83+F84+F85+F86</f>
        <v>15</v>
      </c>
      <c r="G88" s="17">
        <f t="shared" si="12"/>
        <v>74.400000000000006</v>
      </c>
      <c r="H88" s="17">
        <f t="shared" si="12"/>
        <v>564</v>
      </c>
      <c r="I88" s="17">
        <f t="shared" si="12"/>
        <v>110</v>
      </c>
      <c r="J88" s="17">
        <f t="shared" si="12"/>
        <v>199</v>
      </c>
      <c r="K88" s="17">
        <f t="shared" si="12"/>
        <v>76</v>
      </c>
      <c r="L88" s="17">
        <f t="shared" si="12"/>
        <v>4</v>
      </c>
    </row>
    <row r="89" spans="1:1016" ht="15" customHeight="1">
      <c r="A89" s="31" t="s">
        <v>19</v>
      </c>
      <c r="B89" s="31"/>
      <c r="C89" s="31"/>
      <c r="D89" s="31"/>
      <c r="E89" s="10">
        <f>E88</f>
        <v>32</v>
      </c>
      <c r="F89" s="10">
        <f t="shared" ref="F89:L89" si="13">F88</f>
        <v>15</v>
      </c>
      <c r="G89" s="10">
        <f t="shared" si="13"/>
        <v>74.400000000000006</v>
      </c>
      <c r="H89" s="10">
        <f t="shared" si="13"/>
        <v>564</v>
      </c>
      <c r="I89" s="10">
        <f t="shared" si="13"/>
        <v>110</v>
      </c>
      <c r="J89" s="10">
        <f t="shared" si="13"/>
        <v>199</v>
      </c>
      <c r="K89" s="10">
        <f t="shared" si="13"/>
        <v>76</v>
      </c>
      <c r="L89" s="10">
        <f t="shared" si="13"/>
        <v>4</v>
      </c>
    </row>
    <row r="90" spans="1:1016" ht="15.6">
      <c r="A90" s="4" t="s">
        <v>35</v>
      </c>
      <c r="B90" s="3"/>
      <c r="C90" s="3"/>
      <c r="D90" s="3"/>
      <c r="E90" s="5" t="s">
        <v>0</v>
      </c>
      <c r="F90" s="25" t="s">
        <v>23</v>
      </c>
      <c r="G90" s="25"/>
      <c r="H90" s="25"/>
      <c r="I90" s="26"/>
      <c r="J90" s="26"/>
      <c r="K90" s="26"/>
      <c r="L90" s="26"/>
    </row>
    <row r="91" spans="1:1016" ht="15.6">
      <c r="A91"/>
      <c r="B91" s="3"/>
      <c r="C91" s="3"/>
      <c r="D91" s="27" t="s">
        <v>2</v>
      </c>
      <c r="E91" s="27"/>
      <c r="F91" s="6" t="s">
        <v>28</v>
      </c>
      <c r="G91"/>
      <c r="H91"/>
      <c r="I91" s="28" t="s">
        <v>38</v>
      </c>
      <c r="J91" s="29"/>
      <c r="K91" s="29"/>
      <c r="L91" s="29"/>
    </row>
    <row r="92" spans="1:1016" ht="15" customHeight="1">
      <c r="A92" s="38" t="s">
        <v>30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016" ht="15">
      <c r="A93" s="19">
        <v>163</v>
      </c>
      <c r="B93" s="45" t="s">
        <v>45</v>
      </c>
      <c r="C93" s="46"/>
      <c r="D93" s="7">
        <v>200</v>
      </c>
      <c r="E93" s="8">
        <v>2</v>
      </c>
      <c r="F93" s="8">
        <v>3</v>
      </c>
      <c r="G93" s="8">
        <v>14</v>
      </c>
      <c r="H93" s="8">
        <v>89</v>
      </c>
      <c r="I93" s="8">
        <v>17</v>
      </c>
      <c r="J93" s="8">
        <v>52</v>
      </c>
      <c r="K93" s="8">
        <v>21</v>
      </c>
      <c r="L93" s="8">
        <v>1</v>
      </c>
    </row>
    <row r="94" spans="1:1016" ht="15">
      <c r="A94" s="13">
        <v>13140.01</v>
      </c>
      <c r="B94" s="30" t="s">
        <v>62</v>
      </c>
      <c r="C94" s="30"/>
      <c r="D94" s="7">
        <v>150</v>
      </c>
      <c r="E94" s="8">
        <v>13</v>
      </c>
      <c r="F94" s="8">
        <v>16</v>
      </c>
      <c r="G94" s="8">
        <v>24</v>
      </c>
      <c r="H94" s="8">
        <v>274</v>
      </c>
      <c r="I94" s="8">
        <v>31</v>
      </c>
      <c r="J94" s="8">
        <v>191</v>
      </c>
      <c r="K94" s="8">
        <v>47</v>
      </c>
      <c r="L94" s="8">
        <v>3</v>
      </c>
    </row>
    <row r="95" spans="1:1016" ht="15">
      <c r="A95" s="13">
        <v>13049</v>
      </c>
      <c r="B95" s="30" t="s">
        <v>55</v>
      </c>
      <c r="C95" s="30"/>
      <c r="D95" s="7">
        <v>20</v>
      </c>
      <c r="E95" s="8">
        <v>0</v>
      </c>
      <c r="F95" s="8">
        <v>0</v>
      </c>
      <c r="G95" s="8">
        <v>0</v>
      </c>
      <c r="H95" s="8">
        <v>2</v>
      </c>
      <c r="I95" s="8">
        <v>3</v>
      </c>
      <c r="J95" s="8">
        <v>3</v>
      </c>
      <c r="K95" s="8">
        <v>2</v>
      </c>
      <c r="L95" s="8">
        <v>0</v>
      </c>
    </row>
    <row r="96" spans="1:1016" ht="15" customHeight="1">
      <c r="A96" s="13">
        <v>713</v>
      </c>
      <c r="B96" s="30" t="s">
        <v>44</v>
      </c>
      <c r="C96" s="30"/>
      <c r="D96" s="7">
        <v>200</v>
      </c>
      <c r="E96" s="8">
        <v>0</v>
      </c>
      <c r="F96" s="8">
        <v>0</v>
      </c>
      <c r="G96" s="8">
        <v>14</v>
      </c>
      <c r="H96" s="8">
        <v>57</v>
      </c>
      <c r="I96" s="8">
        <v>5</v>
      </c>
      <c r="J96" s="8">
        <v>8</v>
      </c>
      <c r="K96" s="8">
        <v>4</v>
      </c>
      <c r="L96" s="8">
        <v>1</v>
      </c>
    </row>
    <row r="97" spans="1:12" ht="33" customHeight="1">
      <c r="A97" s="13">
        <v>13105</v>
      </c>
      <c r="B97" s="30" t="s">
        <v>18</v>
      </c>
      <c r="C97" s="30"/>
      <c r="D97" s="7">
        <v>40</v>
      </c>
      <c r="E97" s="8">
        <v>2</v>
      </c>
      <c r="F97" s="8">
        <v>0</v>
      </c>
      <c r="G97" s="8">
        <v>9</v>
      </c>
      <c r="H97" s="8">
        <v>46</v>
      </c>
      <c r="I97" s="8">
        <v>7</v>
      </c>
      <c r="J97" s="8">
        <v>40</v>
      </c>
      <c r="K97" s="8">
        <v>11</v>
      </c>
      <c r="L97" s="8">
        <v>1</v>
      </c>
    </row>
    <row r="98" spans="1:12" ht="15">
      <c r="A98" s="13"/>
      <c r="B98" s="18"/>
      <c r="C98" s="18"/>
      <c r="D98" s="7"/>
      <c r="E98" s="8"/>
      <c r="F98" s="8"/>
      <c r="G98" s="8"/>
      <c r="H98" s="8"/>
      <c r="I98" s="8"/>
      <c r="J98" s="8"/>
      <c r="K98" s="8"/>
      <c r="L98" s="8"/>
    </row>
    <row r="99" spans="1:12" ht="15.6">
      <c r="A99" s="32" t="s">
        <v>32</v>
      </c>
      <c r="B99" s="32"/>
      <c r="C99" s="32"/>
      <c r="D99" s="32"/>
      <c r="E99" s="17">
        <f>E93+E94+E95+E96+E97</f>
        <v>17</v>
      </c>
      <c r="F99" s="17">
        <f t="shared" ref="F99:L99" si="14">F93+F94+F95+F96+F97</f>
        <v>19</v>
      </c>
      <c r="G99" s="17">
        <f t="shared" si="14"/>
        <v>61</v>
      </c>
      <c r="H99" s="17">
        <f t="shared" si="14"/>
        <v>468</v>
      </c>
      <c r="I99" s="17">
        <f t="shared" si="14"/>
        <v>63</v>
      </c>
      <c r="J99" s="17">
        <f t="shared" si="14"/>
        <v>294</v>
      </c>
      <c r="K99" s="17">
        <f t="shared" si="14"/>
        <v>85</v>
      </c>
      <c r="L99" s="17">
        <f t="shared" si="14"/>
        <v>6</v>
      </c>
    </row>
    <row r="100" spans="1:12" ht="15.6">
      <c r="A100" s="31" t="s">
        <v>19</v>
      </c>
      <c r="B100" s="31"/>
      <c r="C100" s="31"/>
      <c r="D100" s="31"/>
      <c r="E100" s="10">
        <f>E99</f>
        <v>17</v>
      </c>
      <c r="F100" s="10">
        <f t="shared" ref="F100:L100" si="15">F99</f>
        <v>19</v>
      </c>
      <c r="G100" s="10">
        <f t="shared" si="15"/>
        <v>61</v>
      </c>
      <c r="H100" s="10">
        <f t="shared" si="15"/>
        <v>468</v>
      </c>
      <c r="I100" s="10">
        <f t="shared" si="15"/>
        <v>63</v>
      </c>
      <c r="J100" s="10">
        <f t="shared" si="15"/>
        <v>294</v>
      </c>
      <c r="K100" s="10">
        <f t="shared" si="15"/>
        <v>85</v>
      </c>
      <c r="L100" s="10">
        <f t="shared" si="15"/>
        <v>6</v>
      </c>
    </row>
    <row r="101" spans="1:12" ht="15" customHeight="1">
      <c r="A101" s="24" t="s">
        <v>29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ht="15" customHeight="1">
      <c r="A102" s="4" t="s">
        <v>35</v>
      </c>
      <c r="B102" s="3"/>
      <c r="C102" s="3"/>
      <c r="D102" s="3"/>
      <c r="E102" s="5" t="s">
        <v>0</v>
      </c>
      <c r="F102" s="25" t="s">
        <v>24</v>
      </c>
      <c r="G102" s="25"/>
      <c r="H102" s="25"/>
      <c r="I102" s="26"/>
      <c r="J102" s="26"/>
      <c r="K102" s="26"/>
      <c r="L102" s="26"/>
    </row>
    <row r="103" spans="1:12" ht="21" customHeight="1">
      <c r="A103"/>
      <c r="B103" s="3"/>
      <c r="C103" s="3"/>
      <c r="D103" s="27" t="s">
        <v>2</v>
      </c>
      <c r="E103" s="27"/>
      <c r="F103" s="6" t="s">
        <v>28</v>
      </c>
      <c r="G103"/>
      <c r="H103"/>
      <c r="I103" s="28" t="s">
        <v>38</v>
      </c>
      <c r="J103" s="29"/>
      <c r="K103" s="29"/>
      <c r="L103" s="29"/>
    </row>
    <row r="104" spans="1:12" ht="21" customHeight="1">
      <c r="A104"/>
      <c r="B104" s="3"/>
      <c r="C104" s="3"/>
      <c r="D104" s="21"/>
      <c r="E104" s="21"/>
      <c r="F104" s="6"/>
      <c r="G104"/>
      <c r="H104"/>
      <c r="I104" s="23"/>
      <c r="J104" s="22"/>
      <c r="K104" s="22"/>
      <c r="L104" s="22"/>
    </row>
    <row r="105" spans="1:12" ht="15" customHeight="1">
      <c r="A105" s="38" t="s">
        <v>30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ht="15" customHeight="1">
      <c r="A106" s="19">
        <v>162</v>
      </c>
      <c r="B106" s="39" t="s">
        <v>33</v>
      </c>
      <c r="C106" s="39"/>
      <c r="D106" s="20">
        <v>200</v>
      </c>
      <c r="E106" s="8">
        <v>2</v>
      </c>
      <c r="F106" s="8">
        <v>4</v>
      </c>
      <c r="G106" s="8">
        <v>12</v>
      </c>
      <c r="H106" s="8">
        <v>93</v>
      </c>
      <c r="I106" s="8">
        <v>16</v>
      </c>
      <c r="J106" s="8">
        <v>32</v>
      </c>
      <c r="K106" s="8">
        <v>8</v>
      </c>
      <c r="L106" s="8"/>
    </row>
    <row r="107" spans="1:12" ht="15">
      <c r="A107" s="13">
        <v>499</v>
      </c>
      <c r="B107" s="30" t="s">
        <v>46</v>
      </c>
      <c r="C107" s="30"/>
      <c r="D107" s="7">
        <v>75</v>
      </c>
      <c r="E107" s="8">
        <v>12</v>
      </c>
      <c r="F107" s="8">
        <v>12</v>
      </c>
      <c r="G107" s="8">
        <v>12</v>
      </c>
      <c r="H107" s="8">
        <v>203</v>
      </c>
      <c r="I107" s="8">
        <v>17</v>
      </c>
      <c r="J107" s="8">
        <v>13</v>
      </c>
      <c r="K107" s="8">
        <v>19</v>
      </c>
      <c r="L107" s="8">
        <v>1</v>
      </c>
    </row>
    <row r="108" spans="1:12" ht="31.5" customHeight="1">
      <c r="A108" s="13">
        <v>165</v>
      </c>
      <c r="B108" s="30" t="s">
        <v>52</v>
      </c>
      <c r="C108" s="30"/>
      <c r="D108" s="7">
        <v>120</v>
      </c>
      <c r="E108" s="8">
        <v>3.6</v>
      </c>
      <c r="F108" s="8">
        <v>3.6</v>
      </c>
      <c r="G108" s="8">
        <v>32.4</v>
      </c>
      <c r="H108" s="8">
        <v>174</v>
      </c>
      <c r="I108" s="8">
        <v>7.2</v>
      </c>
      <c r="J108" s="8">
        <v>66</v>
      </c>
      <c r="K108" s="8">
        <v>21.6</v>
      </c>
      <c r="L108" s="8">
        <v>0</v>
      </c>
    </row>
    <row r="109" spans="1:12" ht="15" customHeight="1">
      <c r="A109" s="13">
        <v>64</v>
      </c>
      <c r="B109" s="30" t="s">
        <v>37</v>
      </c>
      <c r="C109" s="30"/>
      <c r="D109" s="7">
        <v>30</v>
      </c>
      <c r="E109" s="8">
        <v>1</v>
      </c>
      <c r="F109" s="8">
        <v>0</v>
      </c>
      <c r="G109" s="8">
        <v>1</v>
      </c>
      <c r="H109" s="8">
        <v>8</v>
      </c>
      <c r="I109" s="8">
        <v>4</v>
      </c>
      <c r="J109" s="8">
        <v>13</v>
      </c>
      <c r="K109" s="8">
        <v>4</v>
      </c>
      <c r="L109" s="8">
        <v>0</v>
      </c>
    </row>
    <row r="110" spans="1:12" ht="15" customHeight="1">
      <c r="A110" s="13">
        <v>713</v>
      </c>
      <c r="B110" s="30" t="s">
        <v>54</v>
      </c>
      <c r="C110" s="30"/>
      <c r="D110" s="7">
        <v>200</v>
      </c>
      <c r="E110" s="8">
        <v>1</v>
      </c>
      <c r="F110" s="8">
        <v>0</v>
      </c>
      <c r="G110" s="8">
        <v>30</v>
      </c>
      <c r="H110" s="8">
        <v>124</v>
      </c>
      <c r="I110" s="8">
        <v>12</v>
      </c>
      <c r="J110" s="8">
        <v>4</v>
      </c>
      <c r="K110" s="8">
        <v>4</v>
      </c>
      <c r="L110" s="8">
        <v>0</v>
      </c>
    </row>
    <row r="111" spans="1:12" ht="15" customHeight="1">
      <c r="A111" s="13">
        <v>13105</v>
      </c>
      <c r="B111" s="30" t="s">
        <v>18</v>
      </c>
      <c r="C111" s="30"/>
      <c r="D111" s="7">
        <v>40</v>
      </c>
      <c r="E111" s="8">
        <v>2</v>
      </c>
      <c r="F111" s="8">
        <v>0</v>
      </c>
      <c r="G111" s="8">
        <v>9</v>
      </c>
      <c r="H111" s="8">
        <v>46</v>
      </c>
      <c r="I111" s="8">
        <v>7</v>
      </c>
      <c r="J111" s="8">
        <v>40</v>
      </c>
      <c r="K111" s="8">
        <v>11</v>
      </c>
      <c r="L111" s="8">
        <v>1</v>
      </c>
    </row>
    <row r="112" spans="1:12" ht="15">
      <c r="A112" s="13"/>
      <c r="B112" s="18"/>
      <c r="C112" s="18"/>
      <c r="D112" s="7"/>
      <c r="E112" s="8"/>
      <c r="F112" s="8"/>
      <c r="G112" s="8"/>
      <c r="H112" s="8"/>
      <c r="I112" s="8"/>
      <c r="J112" s="8"/>
      <c r="K112" s="8"/>
      <c r="L112" s="8"/>
    </row>
    <row r="113" spans="1:12" ht="15" customHeight="1">
      <c r="A113" s="32" t="s">
        <v>32</v>
      </c>
      <c r="B113" s="32"/>
      <c r="C113" s="32"/>
      <c r="D113" s="32"/>
      <c r="E113" s="17">
        <f>E106+E107+E108+E109+E110+E111</f>
        <v>21.6</v>
      </c>
      <c r="F113" s="17">
        <f t="shared" ref="F113:L113" si="16">F106+F107+F108+F109+F110+F111</f>
        <v>19.600000000000001</v>
      </c>
      <c r="G113" s="17">
        <f t="shared" si="16"/>
        <v>96.4</v>
      </c>
      <c r="H113" s="17">
        <f t="shared" si="16"/>
        <v>648</v>
      </c>
      <c r="I113" s="17">
        <f t="shared" si="16"/>
        <v>63.2</v>
      </c>
      <c r="J113" s="17">
        <f t="shared" si="16"/>
        <v>168</v>
      </c>
      <c r="K113" s="17">
        <f t="shared" si="16"/>
        <v>67.599999999999994</v>
      </c>
      <c r="L113" s="17">
        <f t="shared" si="16"/>
        <v>2</v>
      </c>
    </row>
    <row r="114" spans="1:12" ht="15.6">
      <c r="A114" s="31" t="s">
        <v>19</v>
      </c>
      <c r="B114" s="31"/>
      <c r="C114" s="31"/>
      <c r="D114" s="31"/>
      <c r="E114" s="10">
        <f>E113</f>
        <v>21.6</v>
      </c>
      <c r="F114" s="10">
        <f t="shared" ref="F114:L114" si="17">F113</f>
        <v>19.600000000000001</v>
      </c>
      <c r="G114" s="10">
        <f t="shared" si="17"/>
        <v>96.4</v>
      </c>
      <c r="H114" s="10">
        <f t="shared" si="17"/>
        <v>648</v>
      </c>
      <c r="I114" s="10">
        <f t="shared" si="17"/>
        <v>63.2</v>
      </c>
      <c r="J114" s="10">
        <f t="shared" si="17"/>
        <v>168</v>
      </c>
      <c r="K114" s="10">
        <f t="shared" si="17"/>
        <v>67.599999999999994</v>
      </c>
      <c r="L114" s="10">
        <f t="shared" si="17"/>
        <v>2</v>
      </c>
    </row>
    <row r="115" spans="1:12" ht="15.6">
      <c r="A115" s="4" t="s">
        <v>35</v>
      </c>
      <c r="B115" s="3"/>
      <c r="C115" s="3"/>
      <c r="D115" s="3"/>
      <c r="E115" s="5" t="s">
        <v>0</v>
      </c>
      <c r="F115" s="25" t="s">
        <v>26</v>
      </c>
      <c r="G115" s="25"/>
      <c r="H115" s="25"/>
      <c r="I115" s="26"/>
      <c r="J115" s="26"/>
      <c r="K115" s="26"/>
      <c r="L115" s="26"/>
    </row>
    <row r="116" spans="1:12" ht="18" customHeight="1">
      <c r="A116"/>
      <c r="B116" s="3"/>
      <c r="C116" s="3"/>
      <c r="D116" s="27" t="s">
        <v>2</v>
      </c>
      <c r="E116" s="27"/>
      <c r="F116" s="6" t="s">
        <v>28</v>
      </c>
      <c r="G116"/>
      <c r="H116"/>
      <c r="I116" s="28" t="s">
        <v>38</v>
      </c>
      <c r="J116" s="29"/>
      <c r="K116" s="29"/>
      <c r="L116" s="29"/>
    </row>
    <row r="117" spans="1:12" ht="15">
      <c r="A117" s="33" t="s">
        <v>4</v>
      </c>
      <c r="B117" s="33" t="s">
        <v>5</v>
      </c>
      <c r="C117" s="33"/>
      <c r="D117" s="33" t="s">
        <v>6</v>
      </c>
      <c r="E117" s="37" t="s">
        <v>7</v>
      </c>
      <c r="F117" s="37"/>
      <c r="G117" s="37"/>
      <c r="H117" s="33" t="s">
        <v>8</v>
      </c>
      <c r="I117" s="37" t="s">
        <v>9</v>
      </c>
      <c r="J117" s="37"/>
      <c r="K117" s="37"/>
      <c r="L117" s="37"/>
    </row>
    <row r="118" spans="1:12" ht="15">
      <c r="A118" s="34"/>
      <c r="B118" s="35"/>
      <c r="C118" s="36"/>
      <c r="D118" s="34"/>
      <c r="E118" s="14" t="s">
        <v>10</v>
      </c>
      <c r="F118" s="14" t="s">
        <v>11</v>
      </c>
      <c r="G118" s="14" t="s">
        <v>12</v>
      </c>
      <c r="H118" s="34"/>
      <c r="I118" s="14" t="s">
        <v>13</v>
      </c>
      <c r="J118" s="14" t="s">
        <v>14</v>
      </c>
      <c r="K118" s="14" t="s">
        <v>15</v>
      </c>
      <c r="L118" s="14" t="s">
        <v>16</v>
      </c>
    </row>
    <row r="119" spans="1:12" ht="34.5" customHeight="1">
      <c r="A119" s="19">
        <v>5.0199999999999996</v>
      </c>
      <c r="B119" s="39" t="s">
        <v>64</v>
      </c>
      <c r="C119" s="39"/>
      <c r="D119" s="15" t="s">
        <v>49</v>
      </c>
      <c r="E119" s="8">
        <v>2</v>
      </c>
      <c r="F119" s="8">
        <v>5</v>
      </c>
      <c r="G119" s="8">
        <v>15</v>
      </c>
      <c r="H119" s="8">
        <v>116</v>
      </c>
      <c r="I119" s="8">
        <v>29</v>
      </c>
      <c r="J119" s="8">
        <v>68</v>
      </c>
      <c r="K119" s="8">
        <v>24</v>
      </c>
      <c r="L119" s="8">
        <v>1</v>
      </c>
    </row>
    <row r="120" spans="1:12" ht="15">
      <c r="A120" s="13">
        <v>466.01</v>
      </c>
      <c r="B120" s="30" t="s">
        <v>63</v>
      </c>
      <c r="C120" s="30"/>
      <c r="D120" s="7">
        <v>65</v>
      </c>
      <c r="E120" s="8">
        <v>11</v>
      </c>
      <c r="F120" s="8">
        <v>12</v>
      </c>
      <c r="G120" s="8">
        <v>11</v>
      </c>
      <c r="H120" s="8">
        <v>177</v>
      </c>
      <c r="I120" s="8">
        <v>15</v>
      </c>
      <c r="J120" s="8">
        <v>106</v>
      </c>
      <c r="K120" s="8">
        <v>19</v>
      </c>
      <c r="L120" s="8">
        <v>2</v>
      </c>
    </row>
    <row r="121" spans="1:12" ht="15">
      <c r="A121" s="13">
        <v>514.01</v>
      </c>
      <c r="B121" s="30" t="s">
        <v>53</v>
      </c>
      <c r="C121" s="30"/>
      <c r="D121" s="7">
        <v>150</v>
      </c>
      <c r="E121" s="8">
        <v>0</v>
      </c>
      <c r="F121" s="8">
        <v>4</v>
      </c>
      <c r="G121" s="8">
        <v>0</v>
      </c>
      <c r="H121" s="8">
        <v>40</v>
      </c>
      <c r="I121" s="8">
        <v>4</v>
      </c>
      <c r="J121" s="8">
        <v>2</v>
      </c>
      <c r="K121" s="8">
        <v>0</v>
      </c>
      <c r="L121" s="8">
        <v>0</v>
      </c>
    </row>
    <row r="122" spans="1:12" ht="15" customHeight="1">
      <c r="A122" s="13">
        <v>13049</v>
      </c>
      <c r="B122" s="30" t="s">
        <v>61</v>
      </c>
      <c r="C122" s="30"/>
      <c r="D122" s="7">
        <v>30</v>
      </c>
      <c r="E122" s="8">
        <v>0</v>
      </c>
      <c r="F122" s="8">
        <v>0</v>
      </c>
      <c r="G122" s="8">
        <v>0</v>
      </c>
      <c r="H122" s="8">
        <v>2</v>
      </c>
      <c r="I122" s="8">
        <v>4</v>
      </c>
      <c r="J122" s="8">
        <v>4</v>
      </c>
      <c r="K122" s="8">
        <v>3</v>
      </c>
      <c r="L122" s="8">
        <v>0</v>
      </c>
    </row>
    <row r="123" spans="1:12" ht="15" customHeight="1">
      <c r="A123" s="13">
        <v>713</v>
      </c>
      <c r="B123" s="30" t="s">
        <v>44</v>
      </c>
      <c r="C123" s="30"/>
      <c r="D123" s="7">
        <v>200</v>
      </c>
      <c r="E123" s="8">
        <v>0</v>
      </c>
      <c r="F123" s="8">
        <v>0</v>
      </c>
      <c r="G123" s="8">
        <v>14</v>
      </c>
      <c r="H123" s="8">
        <v>57</v>
      </c>
      <c r="I123" s="8">
        <v>5</v>
      </c>
      <c r="J123" s="8">
        <v>8</v>
      </c>
      <c r="K123" s="8">
        <v>4</v>
      </c>
      <c r="L123" s="8">
        <v>1</v>
      </c>
    </row>
    <row r="124" spans="1:12" ht="15" customHeight="1">
      <c r="A124" s="13">
        <v>13105</v>
      </c>
      <c r="B124" s="30" t="s">
        <v>18</v>
      </c>
      <c r="C124" s="30"/>
      <c r="D124" s="7">
        <v>40</v>
      </c>
      <c r="E124" s="8">
        <v>2</v>
      </c>
      <c r="F124" s="8">
        <v>0</v>
      </c>
      <c r="G124" s="8">
        <v>9</v>
      </c>
      <c r="H124" s="8">
        <v>46</v>
      </c>
      <c r="I124" s="8">
        <v>7</v>
      </c>
      <c r="J124" s="8">
        <v>40</v>
      </c>
      <c r="K124" s="8">
        <v>11</v>
      </c>
      <c r="L124" s="8">
        <v>1</v>
      </c>
    </row>
    <row r="125" spans="1:12" ht="15" customHeight="1">
      <c r="A125" s="13"/>
      <c r="B125" s="18"/>
      <c r="C125" s="18"/>
      <c r="D125" s="7"/>
      <c r="E125" s="8"/>
      <c r="F125" s="8"/>
      <c r="G125" s="8"/>
      <c r="H125" s="8"/>
      <c r="I125" s="8"/>
      <c r="J125" s="8"/>
      <c r="K125" s="8"/>
      <c r="L125" s="8"/>
    </row>
    <row r="126" spans="1:12" ht="15" customHeight="1">
      <c r="A126" s="32" t="s">
        <v>32</v>
      </c>
      <c r="B126" s="32"/>
      <c r="C126" s="32"/>
      <c r="D126" s="32"/>
      <c r="E126" s="17">
        <f>E119+E120+E121+E122+E123+E124</f>
        <v>15</v>
      </c>
      <c r="F126" s="17">
        <f t="shared" ref="F126:L126" si="18">F119+F120+F121+F122+F123+F124</f>
        <v>21</v>
      </c>
      <c r="G126" s="17">
        <f t="shared" si="18"/>
        <v>49</v>
      </c>
      <c r="H126" s="17">
        <f t="shared" si="18"/>
        <v>438</v>
      </c>
      <c r="I126" s="17">
        <f t="shared" si="18"/>
        <v>64</v>
      </c>
      <c r="J126" s="17">
        <f t="shared" si="18"/>
        <v>228</v>
      </c>
      <c r="K126" s="17">
        <f t="shared" si="18"/>
        <v>61</v>
      </c>
      <c r="L126" s="17">
        <f t="shared" si="18"/>
        <v>5</v>
      </c>
    </row>
    <row r="127" spans="1:12" ht="15.6">
      <c r="A127" s="31" t="s">
        <v>19</v>
      </c>
      <c r="B127" s="31"/>
      <c r="C127" s="31"/>
      <c r="D127" s="31"/>
      <c r="E127" s="10">
        <f>E126</f>
        <v>15</v>
      </c>
      <c r="F127" s="10">
        <f t="shared" ref="F127:L127" si="19">F126</f>
        <v>21</v>
      </c>
      <c r="G127" s="10">
        <f t="shared" si="19"/>
        <v>49</v>
      </c>
      <c r="H127" s="10">
        <f t="shared" si="19"/>
        <v>438</v>
      </c>
      <c r="I127" s="10">
        <f t="shared" si="19"/>
        <v>64</v>
      </c>
      <c r="J127" s="10">
        <f t="shared" si="19"/>
        <v>228</v>
      </c>
      <c r="K127" s="10">
        <f t="shared" si="19"/>
        <v>61</v>
      </c>
      <c r="L127" s="10">
        <f t="shared" si="19"/>
        <v>5</v>
      </c>
    </row>
    <row r="129" ht="15" customHeight="1"/>
    <row r="130" ht="15" customHeight="1"/>
    <row r="131" ht="15" customHeight="1"/>
    <row r="132" ht="15" customHeight="1"/>
    <row r="140" ht="39.75" customHeight="1"/>
    <row r="144" ht="18.75" customHeight="1"/>
    <row r="145" spans="1:1015" ht="19.5" customHeight="1"/>
    <row r="146" spans="1:1015" ht="15" customHeight="1"/>
    <row r="148" spans="1:1015" ht="15" customHeight="1"/>
    <row r="149" spans="1:1015" ht="15" customHeight="1"/>
    <row r="150" spans="1:1015" ht="15" customHeight="1"/>
    <row r="151" spans="1:1015" s="12" customFormat="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  <c r="NV151" s="11"/>
      <c r="NW151" s="11"/>
      <c r="NX151" s="11"/>
      <c r="NY151" s="11"/>
      <c r="NZ151" s="11"/>
      <c r="OA151" s="11"/>
      <c r="OB151" s="11"/>
      <c r="OC151" s="11"/>
      <c r="OD151" s="11"/>
      <c r="OE151" s="11"/>
      <c r="OF151" s="11"/>
      <c r="OG151" s="11"/>
      <c r="OH151" s="11"/>
      <c r="OI151" s="11"/>
      <c r="OJ151" s="11"/>
      <c r="OK151" s="11"/>
      <c r="OL151" s="11"/>
      <c r="OM151" s="11"/>
      <c r="ON151" s="11"/>
      <c r="OO151" s="11"/>
      <c r="OP151" s="11"/>
      <c r="OQ151" s="11"/>
      <c r="OR151" s="11"/>
      <c r="OS151" s="11"/>
      <c r="OT151" s="11"/>
      <c r="OU151" s="11"/>
      <c r="OV151" s="11"/>
      <c r="OW151" s="11"/>
      <c r="OX151" s="11"/>
      <c r="OY151" s="11"/>
      <c r="OZ151" s="11"/>
      <c r="PA151" s="11"/>
      <c r="PB151" s="11"/>
      <c r="PC151" s="11"/>
      <c r="PD151" s="11"/>
      <c r="PE151" s="11"/>
      <c r="PF151" s="11"/>
      <c r="PG151" s="11"/>
      <c r="PH151" s="11"/>
      <c r="PI151" s="11"/>
      <c r="PJ151" s="11"/>
      <c r="PK151" s="11"/>
      <c r="PL151" s="11"/>
      <c r="PM151" s="11"/>
      <c r="PN151" s="11"/>
      <c r="PO151" s="11"/>
      <c r="PP151" s="11"/>
      <c r="PQ151" s="11"/>
      <c r="PR151" s="11"/>
      <c r="PS151" s="11"/>
      <c r="PT151" s="11"/>
      <c r="PU151" s="11"/>
      <c r="PV151" s="11"/>
      <c r="PW151" s="11"/>
      <c r="PX151" s="11"/>
      <c r="PY151" s="11"/>
      <c r="PZ151" s="11"/>
      <c r="QA151" s="11"/>
      <c r="QB151" s="11"/>
      <c r="QC151" s="11"/>
      <c r="QD151" s="11"/>
      <c r="QE151" s="11"/>
      <c r="QF151" s="11"/>
      <c r="QG151" s="11"/>
      <c r="QH151" s="11"/>
      <c r="QI151" s="11"/>
      <c r="QJ151" s="11"/>
      <c r="QK151" s="11"/>
      <c r="QL151" s="11"/>
      <c r="QM151" s="11"/>
      <c r="QN151" s="11"/>
      <c r="QO151" s="11"/>
      <c r="QP151" s="11"/>
      <c r="QQ151" s="11"/>
      <c r="QR151" s="11"/>
      <c r="QS151" s="11"/>
      <c r="QT151" s="11"/>
      <c r="QU151" s="11"/>
      <c r="QV151" s="11"/>
      <c r="QW151" s="11"/>
      <c r="QX151" s="11"/>
      <c r="QY151" s="11"/>
      <c r="QZ151" s="11"/>
      <c r="RA151" s="11"/>
      <c r="RB151" s="11"/>
      <c r="RC151" s="11"/>
      <c r="RD151" s="11"/>
      <c r="RE151" s="11"/>
      <c r="RF151" s="11"/>
      <c r="RG151" s="11"/>
      <c r="RH151" s="11"/>
      <c r="RI151" s="11"/>
      <c r="RJ151" s="11"/>
      <c r="RK151" s="11"/>
      <c r="RL151" s="11"/>
      <c r="RM151" s="11"/>
      <c r="RN151" s="11"/>
      <c r="RO151" s="11"/>
      <c r="RP151" s="11"/>
      <c r="RQ151" s="11"/>
      <c r="RR151" s="11"/>
      <c r="RS151" s="11"/>
      <c r="RT151" s="11"/>
      <c r="RU151" s="11"/>
      <c r="RV151" s="11"/>
      <c r="RW151" s="11"/>
      <c r="RX151" s="11"/>
      <c r="RY151" s="11"/>
      <c r="RZ151" s="11"/>
      <c r="SA151" s="11"/>
      <c r="SB151" s="11"/>
      <c r="SC151" s="11"/>
      <c r="SD151" s="11"/>
      <c r="SE151" s="11"/>
      <c r="SF151" s="11"/>
      <c r="SG151" s="11"/>
      <c r="SH151" s="11"/>
      <c r="SI151" s="11"/>
      <c r="SJ151" s="11"/>
      <c r="SK151" s="11"/>
      <c r="SL151" s="11"/>
      <c r="SM151" s="11"/>
      <c r="SN151" s="11"/>
      <c r="SO151" s="11"/>
      <c r="SP151" s="11"/>
      <c r="SQ151" s="11"/>
      <c r="SR151" s="11"/>
      <c r="SS151" s="11"/>
      <c r="ST151" s="11"/>
      <c r="SU151" s="11"/>
      <c r="SV151" s="11"/>
      <c r="SW151" s="11"/>
      <c r="SX151" s="11"/>
      <c r="SY151" s="11"/>
      <c r="SZ151" s="11"/>
      <c r="TA151" s="11"/>
      <c r="TB151" s="11"/>
      <c r="TC151" s="11"/>
      <c r="TD151" s="11"/>
      <c r="TE151" s="11"/>
      <c r="TF151" s="11"/>
      <c r="TG151" s="11"/>
      <c r="TH151" s="11"/>
      <c r="TI151" s="11"/>
      <c r="TJ151" s="11"/>
      <c r="TK151" s="11"/>
      <c r="TL151" s="11"/>
      <c r="TM151" s="11"/>
      <c r="TN151" s="11"/>
      <c r="TO151" s="11"/>
      <c r="TP151" s="11"/>
      <c r="TQ151" s="11"/>
      <c r="TR151" s="11"/>
      <c r="TS151" s="11"/>
      <c r="TT151" s="11"/>
      <c r="TU151" s="11"/>
      <c r="TV151" s="11"/>
      <c r="TW151" s="11"/>
      <c r="TX151" s="11"/>
      <c r="TY151" s="11"/>
      <c r="TZ151" s="11"/>
      <c r="UA151" s="11"/>
      <c r="UB151" s="11"/>
      <c r="UC151" s="11"/>
      <c r="UD151" s="11"/>
      <c r="UE151" s="11"/>
      <c r="UF151" s="11"/>
      <c r="UG151" s="11"/>
      <c r="UH151" s="11"/>
      <c r="UI151" s="11"/>
      <c r="UJ151" s="11"/>
      <c r="UK151" s="11"/>
      <c r="UL151" s="11"/>
      <c r="UM151" s="11"/>
      <c r="UN151" s="11"/>
      <c r="UO151" s="11"/>
      <c r="UP151" s="11"/>
      <c r="UQ151" s="11"/>
      <c r="UR151" s="11"/>
      <c r="US151" s="11"/>
      <c r="UT151" s="11"/>
      <c r="UU151" s="11"/>
      <c r="UV151" s="11"/>
      <c r="UW151" s="11"/>
      <c r="UX151" s="11"/>
      <c r="UY151" s="11"/>
      <c r="UZ151" s="11"/>
      <c r="VA151" s="11"/>
      <c r="VB151" s="11"/>
      <c r="VC151" s="11"/>
      <c r="VD151" s="11"/>
      <c r="VE151" s="11"/>
      <c r="VF151" s="11"/>
      <c r="VG151" s="11"/>
      <c r="VH151" s="11"/>
      <c r="VI151" s="11"/>
      <c r="VJ151" s="11"/>
      <c r="VK151" s="11"/>
      <c r="VL151" s="11"/>
      <c r="VM151" s="11"/>
      <c r="VN151" s="11"/>
      <c r="VO151" s="11"/>
      <c r="VP151" s="11"/>
      <c r="VQ151" s="11"/>
      <c r="VR151" s="11"/>
      <c r="VS151" s="11"/>
      <c r="VT151" s="11"/>
      <c r="VU151" s="11"/>
      <c r="VV151" s="11"/>
      <c r="VW151" s="11"/>
      <c r="VX151" s="11"/>
      <c r="VY151" s="11"/>
      <c r="VZ151" s="11"/>
      <c r="WA151" s="11"/>
      <c r="WB151" s="11"/>
      <c r="WC151" s="11"/>
      <c r="WD151" s="11"/>
      <c r="WE151" s="11"/>
      <c r="WF151" s="11"/>
      <c r="WG151" s="11"/>
      <c r="WH151" s="11"/>
      <c r="WI151" s="11"/>
      <c r="WJ151" s="11"/>
      <c r="WK151" s="11"/>
      <c r="WL151" s="11"/>
      <c r="WM151" s="11"/>
      <c r="WN151" s="11"/>
      <c r="WO151" s="11"/>
      <c r="WP151" s="11"/>
      <c r="WQ151" s="11"/>
      <c r="WR151" s="11"/>
      <c r="WS151" s="11"/>
      <c r="WT151" s="11"/>
      <c r="WU151" s="11"/>
      <c r="WV151" s="11"/>
      <c r="WW151" s="11"/>
      <c r="WX151" s="11"/>
      <c r="WY151" s="11"/>
      <c r="WZ151" s="11"/>
      <c r="XA151" s="11"/>
      <c r="XB151" s="11"/>
      <c r="XC151" s="11"/>
      <c r="XD151" s="11"/>
      <c r="XE151" s="11"/>
      <c r="XF151" s="11"/>
      <c r="XG151" s="11"/>
      <c r="XH151" s="11"/>
      <c r="XI151" s="11"/>
      <c r="XJ151" s="11"/>
      <c r="XK151" s="11"/>
      <c r="XL151" s="11"/>
      <c r="XM151" s="11"/>
      <c r="XN151" s="11"/>
      <c r="XO151" s="11"/>
      <c r="XP151" s="11"/>
      <c r="XQ151" s="11"/>
      <c r="XR151" s="11"/>
      <c r="XS151" s="11"/>
      <c r="XT151" s="11"/>
      <c r="XU151" s="11"/>
      <c r="XV151" s="11"/>
      <c r="XW151" s="11"/>
      <c r="XX151" s="11"/>
      <c r="XY151" s="11"/>
      <c r="XZ151" s="11"/>
      <c r="YA151" s="11"/>
      <c r="YB151" s="11"/>
      <c r="YC151" s="11"/>
      <c r="YD151" s="11"/>
      <c r="YE151" s="11"/>
      <c r="YF151" s="11"/>
      <c r="YG151" s="11"/>
      <c r="YH151" s="11"/>
      <c r="YI151" s="11"/>
      <c r="YJ151" s="11"/>
      <c r="YK151" s="11"/>
      <c r="YL151" s="11"/>
      <c r="YM151" s="11"/>
      <c r="YN151" s="11"/>
      <c r="YO151" s="11"/>
      <c r="YP151" s="11"/>
      <c r="YQ151" s="11"/>
      <c r="YR151" s="11"/>
      <c r="YS151" s="11"/>
      <c r="YT151" s="11"/>
      <c r="YU151" s="11"/>
      <c r="YV151" s="11"/>
      <c r="YW151" s="11"/>
      <c r="YX151" s="11"/>
      <c r="YY151" s="11"/>
      <c r="YZ151" s="11"/>
      <c r="ZA151" s="11"/>
      <c r="ZB151" s="11"/>
      <c r="ZC151" s="11"/>
      <c r="ZD151" s="11"/>
      <c r="ZE151" s="11"/>
      <c r="ZF151" s="11"/>
      <c r="ZG151" s="11"/>
      <c r="ZH151" s="11"/>
      <c r="ZI151" s="11"/>
      <c r="ZJ151" s="11"/>
      <c r="ZK151" s="11"/>
      <c r="ZL151" s="11"/>
      <c r="ZM151" s="11"/>
      <c r="ZN151" s="11"/>
      <c r="ZO151" s="11"/>
      <c r="ZP151" s="11"/>
      <c r="ZQ151" s="11"/>
      <c r="ZR151" s="11"/>
      <c r="ZS151" s="11"/>
      <c r="ZT151" s="11"/>
      <c r="ZU151" s="11"/>
      <c r="ZV151" s="11"/>
      <c r="ZW151" s="11"/>
      <c r="ZX151" s="11"/>
      <c r="ZY151" s="11"/>
      <c r="ZZ151" s="11"/>
      <c r="AAA151" s="11"/>
      <c r="AAB151" s="11"/>
      <c r="AAC151" s="11"/>
      <c r="AAD151" s="11"/>
      <c r="AAE151" s="11"/>
      <c r="AAF151" s="11"/>
      <c r="AAG151" s="11"/>
      <c r="AAH151" s="11"/>
      <c r="AAI151" s="11"/>
      <c r="AAJ151" s="11"/>
      <c r="AAK151" s="11"/>
      <c r="AAL151" s="11"/>
      <c r="AAM151" s="11"/>
      <c r="AAN151" s="11"/>
      <c r="AAO151" s="11"/>
      <c r="AAP151" s="11"/>
      <c r="AAQ151" s="11"/>
      <c r="AAR151" s="11"/>
      <c r="AAS151" s="11"/>
      <c r="AAT151" s="11"/>
      <c r="AAU151" s="11"/>
      <c r="AAV151" s="11"/>
      <c r="AAW151" s="11"/>
      <c r="AAX151" s="11"/>
      <c r="AAY151" s="11"/>
      <c r="AAZ151" s="11"/>
      <c r="ABA151" s="11"/>
      <c r="ABB151" s="11"/>
      <c r="ABC151" s="11"/>
      <c r="ABD151" s="11"/>
      <c r="ABE151" s="11"/>
      <c r="ABF151" s="11"/>
      <c r="ABG151" s="11"/>
      <c r="ABH151" s="11"/>
      <c r="ABI151" s="11"/>
      <c r="ABJ151" s="11"/>
      <c r="ABK151" s="11"/>
      <c r="ABL151" s="11"/>
      <c r="ABM151" s="11"/>
      <c r="ABN151" s="11"/>
      <c r="ABO151" s="11"/>
      <c r="ABP151" s="11"/>
      <c r="ABQ151" s="11"/>
      <c r="ABR151" s="11"/>
      <c r="ABS151" s="11"/>
      <c r="ABT151" s="11"/>
      <c r="ABU151" s="11"/>
      <c r="ABV151" s="11"/>
      <c r="ABW151" s="11"/>
      <c r="ABX151" s="11"/>
      <c r="ABY151" s="11"/>
      <c r="ABZ151" s="11"/>
      <c r="ACA151" s="11"/>
      <c r="ACB151" s="11"/>
      <c r="ACC151" s="11"/>
      <c r="ACD151" s="11"/>
      <c r="ACE151" s="11"/>
      <c r="ACF151" s="11"/>
      <c r="ACG151" s="11"/>
      <c r="ACH151" s="11"/>
      <c r="ACI151" s="11"/>
      <c r="ACJ151" s="11"/>
      <c r="ACK151" s="11"/>
      <c r="ACL151" s="11"/>
      <c r="ACM151" s="11"/>
      <c r="ACN151" s="11"/>
      <c r="ACO151" s="11"/>
      <c r="ACP151" s="11"/>
      <c r="ACQ151" s="11"/>
      <c r="ACR151" s="11"/>
      <c r="ACS151" s="11"/>
      <c r="ACT151" s="11"/>
      <c r="ACU151" s="11"/>
      <c r="ACV151" s="11"/>
      <c r="ACW151" s="11"/>
      <c r="ACX151" s="11"/>
      <c r="ACY151" s="11"/>
      <c r="ACZ151" s="11"/>
      <c r="ADA151" s="11"/>
      <c r="ADB151" s="11"/>
      <c r="ADC151" s="11"/>
      <c r="ADD151" s="11"/>
      <c r="ADE151" s="11"/>
      <c r="ADF151" s="11"/>
      <c r="ADG151" s="11"/>
      <c r="ADH151" s="11"/>
      <c r="ADI151" s="11"/>
      <c r="ADJ151" s="11"/>
      <c r="ADK151" s="11"/>
      <c r="ADL151" s="11"/>
      <c r="ADM151" s="11"/>
      <c r="ADN151" s="11"/>
      <c r="ADO151" s="11"/>
      <c r="ADP151" s="11"/>
      <c r="ADQ151" s="11"/>
      <c r="ADR151" s="11"/>
      <c r="ADS151" s="11"/>
      <c r="ADT151" s="11"/>
      <c r="ADU151" s="11"/>
      <c r="ADV151" s="11"/>
      <c r="ADW151" s="11"/>
      <c r="ADX151" s="11"/>
      <c r="ADY151" s="11"/>
      <c r="ADZ151" s="11"/>
      <c r="AEA151" s="11"/>
      <c r="AEB151" s="11"/>
      <c r="AEC151" s="11"/>
      <c r="AED151" s="11"/>
      <c r="AEE151" s="11"/>
      <c r="AEF151" s="11"/>
      <c r="AEG151" s="11"/>
      <c r="AEH151" s="11"/>
      <c r="AEI151" s="11"/>
      <c r="AEJ151" s="11"/>
      <c r="AEK151" s="11"/>
      <c r="AEL151" s="11"/>
      <c r="AEM151" s="11"/>
      <c r="AEN151" s="11"/>
      <c r="AEO151" s="11"/>
      <c r="AEP151" s="11"/>
      <c r="AEQ151" s="11"/>
      <c r="AER151" s="11"/>
      <c r="AES151" s="11"/>
      <c r="AET151" s="11"/>
      <c r="AEU151" s="11"/>
      <c r="AEV151" s="11"/>
      <c r="AEW151" s="11"/>
      <c r="AEX151" s="11"/>
      <c r="AEY151" s="11"/>
      <c r="AEZ151" s="11"/>
      <c r="AFA151" s="11"/>
      <c r="AFB151" s="11"/>
      <c r="AFC151" s="11"/>
      <c r="AFD151" s="11"/>
      <c r="AFE151" s="11"/>
      <c r="AFF151" s="11"/>
      <c r="AFG151" s="11"/>
      <c r="AFH151" s="11"/>
      <c r="AFI151" s="11"/>
      <c r="AFJ151" s="11"/>
      <c r="AFK151" s="11"/>
      <c r="AFL151" s="11"/>
      <c r="AFM151" s="11"/>
      <c r="AFN151" s="11"/>
      <c r="AFO151" s="11"/>
      <c r="AFP151" s="11"/>
      <c r="AFQ151" s="11"/>
      <c r="AFR151" s="11"/>
      <c r="AFS151" s="11"/>
      <c r="AFT151" s="11"/>
      <c r="AFU151" s="11"/>
      <c r="AFV151" s="11"/>
      <c r="AFW151" s="11"/>
      <c r="AFX151" s="11"/>
      <c r="AFY151" s="11"/>
      <c r="AFZ151" s="11"/>
      <c r="AGA151" s="11"/>
      <c r="AGB151" s="11"/>
      <c r="AGC151" s="11"/>
      <c r="AGD151" s="11"/>
      <c r="AGE151" s="11"/>
      <c r="AGF151" s="11"/>
      <c r="AGG151" s="11"/>
      <c r="AGH151" s="11"/>
      <c r="AGI151" s="11"/>
      <c r="AGJ151" s="11"/>
      <c r="AGK151" s="11"/>
      <c r="AGL151" s="11"/>
      <c r="AGM151" s="11"/>
      <c r="AGN151" s="11"/>
      <c r="AGO151" s="11"/>
      <c r="AGP151" s="11"/>
      <c r="AGQ151" s="11"/>
      <c r="AGR151" s="11"/>
      <c r="AGS151" s="11"/>
      <c r="AGT151" s="11"/>
      <c r="AGU151" s="11"/>
      <c r="AGV151" s="11"/>
      <c r="AGW151" s="11"/>
      <c r="AGX151" s="11"/>
      <c r="AGY151" s="11"/>
      <c r="AGZ151" s="11"/>
      <c r="AHA151" s="11"/>
      <c r="AHB151" s="11"/>
      <c r="AHC151" s="11"/>
      <c r="AHD151" s="11"/>
      <c r="AHE151" s="11"/>
      <c r="AHF151" s="11"/>
      <c r="AHG151" s="11"/>
      <c r="AHH151" s="11"/>
      <c r="AHI151" s="11"/>
      <c r="AHJ151" s="11"/>
      <c r="AHK151" s="11"/>
      <c r="AHL151" s="11"/>
      <c r="AHM151" s="11"/>
      <c r="AHN151" s="11"/>
      <c r="AHO151" s="11"/>
      <c r="AHP151" s="11"/>
      <c r="AHQ151" s="11"/>
      <c r="AHR151" s="11"/>
      <c r="AHS151" s="11"/>
      <c r="AHT151" s="11"/>
      <c r="AHU151" s="11"/>
      <c r="AHV151" s="11"/>
      <c r="AHW151" s="11"/>
      <c r="AHX151" s="11"/>
      <c r="AHY151" s="11"/>
      <c r="AHZ151" s="11"/>
      <c r="AIA151" s="11"/>
      <c r="AIB151" s="11"/>
      <c r="AIC151" s="11"/>
      <c r="AID151" s="11"/>
      <c r="AIE151" s="11"/>
      <c r="AIF151" s="11"/>
      <c r="AIG151" s="11"/>
      <c r="AIH151" s="11"/>
      <c r="AII151" s="11"/>
      <c r="AIJ151" s="11"/>
      <c r="AIK151" s="11"/>
      <c r="AIL151" s="11"/>
      <c r="AIM151" s="11"/>
      <c r="AIN151" s="11"/>
      <c r="AIO151" s="11"/>
      <c r="AIP151" s="11"/>
      <c r="AIQ151" s="11"/>
      <c r="AIR151" s="11"/>
      <c r="AIS151" s="11"/>
      <c r="AIT151" s="11"/>
      <c r="AIU151" s="11"/>
      <c r="AIV151" s="11"/>
      <c r="AIW151" s="11"/>
      <c r="AIX151" s="11"/>
      <c r="AIY151" s="11"/>
      <c r="AIZ151" s="11"/>
      <c r="AJA151" s="11"/>
      <c r="AJB151" s="11"/>
      <c r="AJC151" s="11"/>
      <c r="AJD151" s="11"/>
      <c r="AJE151" s="11"/>
      <c r="AJF151" s="11"/>
      <c r="AJG151" s="11"/>
      <c r="AJH151" s="11"/>
      <c r="AJI151" s="11"/>
      <c r="AJJ151" s="11"/>
      <c r="AJK151" s="11"/>
      <c r="AJL151" s="11"/>
      <c r="AJM151" s="11"/>
      <c r="AJN151" s="11"/>
      <c r="AJO151" s="11"/>
      <c r="AJP151" s="11"/>
      <c r="AJQ151" s="11"/>
      <c r="AJR151" s="11"/>
      <c r="AJS151" s="11"/>
      <c r="AJT151" s="11"/>
      <c r="AJU151" s="11"/>
      <c r="AJV151" s="11"/>
      <c r="AJW151" s="11"/>
      <c r="AJX151" s="11"/>
      <c r="AJY151" s="11"/>
      <c r="AJZ151" s="11"/>
      <c r="AKA151" s="11"/>
      <c r="AKB151" s="11"/>
      <c r="AKC151" s="11"/>
      <c r="AKD151" s="11"/>
      <c r="AKE151" s="11"/>
      <c r="AKF151" s="11"/>
      <c r="AKG151" s="11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  <c r="ALM151" s="11"/>
      <c r="ALN151" s="11"/>
      <c r="ALO151" s="11"/>
      <c r="ALP151" s="11"/>
      <c r="ALQ151" s="11"/>
      <c r="ALR151" s="11"/>
      <c r="ALS151" s="11"/>
      <c r="ALT151" s="11"/>
      <c r="ALU151" s="11"/>
      <c r="ALV151" s="11"/>
      <c r="ALW151" s="11"/>
      <c r="ALX151" s="11"/>
      <c r="ALY151" s="11"/>
      <c r="ALZ151" s="11"/>
      <c r="AMA151" s="11"/>
    </row>
    <row r="160" spans="1:1015" ht="30.75" customHeight="1"/>
    <row r="164" ht="15" customHeight="1"/>
    <row r="165" ht="15" customHeight="1"/>
    <row r="166" ht="15" customHeight="1"/>
    <row r="167" ht="15.75" customHeight="1"/>
    <row r="169" ht="15" customHeight="1"/>
    <row r="171" ht="29.25" customHeight="1"/>
    <row r="172" ht="15" customHeight="1"/>
    <row r="173" ht="15" customHeight="1"/>
    <row r="174" ht="15" customHeight="1"/>
    <row r="175" ht="15" customHeight="1"/>
    <row r="182" ht="15" customHeight="1"/>
    <row r="183" ht="27.75" customHeight="1"/>
    <row r="184" ht="15" customHeight="1"/>
    <row r="186" ht="15" customHeight="1"/>
    <row r="187" ht="15" customHeight="1"/>
    <row r="188" ht="15" customHeight="1"/>
    <row r="189" ht="18.75" customHeight="1"/>
    <row r="190" ht="15" customHeight="1"/>
    <row r="192" ht="30" customHeight="1"/>
    <row r="193" ht="15" customHeight="1"/>
    <row r="194" ht="13.5" customHeight="1"/>
    <row r="195" ht="15" customHeight="1"/>
  </sheetData>
  <mergeCells count="140">
    <mergeCell ref="B123:C123"/>
    <mergeCell ref="B124:C124"/>
    <mergeCell ref="A126:D126"/>
    <mergeCell ref="A127:D127"/>
    <mergeCell ref="B119:C119"/>
    <mergeCell ref="B120:C120"/>
    <mergeCell ref="B121:C121"/>
    <mergeCell ref="B122:C122"/>
    <mergeCell ref="B110:C110"/>
    <mergeCell ref="B111:C111"/>
    <mergeCell ref="A113:D113"/>
    <mergeCell ref="A114:D114"/>
    <mergeCell ref="A31:L31"/>
    <mergeCell ref="B36:C36"/>
    <mergeCell ref="B37:C37"/>
    <mergeCell ref="A39:D39"/>
    <mergeCell ref="A40:D40"/>
    <mergeCell ref="B48:C48"/>
    <mergeCell ref="A51:D51"/>
    <mergeCell ref="B32:C32"/>
    <mergeCell ref="B33:C33"/>
    <mergeCell ref="B34:C34"/>
    <mergeCell ref="B35:C35"/>
    <mergeCell ref="A105:L105"/>
    <mergeCell ref="B106:C106"/>
    <mergeCell ref="B107:C107"/>
    <mergeCell ref="B108:C108"/>
    <mergeCell ref="B109:C109"/>
    <mergeCell ref="A101:L101"/>
    <mergeCell ref="F102:H102"/>
    <mergeCell ref="I102:L102"/>
    <mergeCell ref="D103:E103"/>
    <mergeCell ref="I103:L103"/>
    <mergeCell ref="F90:H90"/>
    <mergeCell ref="I90:L90"/>
    <mergeCell ref="D91:E91"/>
    <mergeCell ref="I91:L91"/>
    <mergeCell ref="A100:D100"/>
    <mergeCell ref="A99:D99"/>
    <mergeCell ref="B93:C93"/>
    <mergeCell ref="B94:C94"/>
    <mergeCell ref="B95:C95"/>
    <mergeCell ref="B96:C96"/>
    <mergeCell ref="A92:L92"/>
    <mergeCell ref="B97:C97"/>
    <mergeCell ref="A88:D88"/>
    <mergeCell ref="A89:D89"/>
    <mergeCell ref="A80:L80"/>
    <mergeCell ref="B81:C81"/>
    <mergeCell ref="B82:C82"/>
    <mergeCell ref="B83:C83"/>
    <mergeCell ref="B84:C84"/>
    <mergeCell ref="B61:C61"/>
    <mergeCell ref="A64:D64"/>
    <mergeCell ref="B73:C73"/>
    <mergeCell ref="B74:C74"/>
    <mergeCell ref="A76:D76"/>
    <mergeCell ref="B85:C85"/>
    <mergeCell ref="B86:C86"/>
    <mergeCell ref="A68:L68"/>
    <mergeCell ref="A77:D77"/>
    <mergeCell ref="I1:L1"/>
    <mergeCell ref="A2:L2"/>
    <mergeCell ref="F3:H3"/>
    <mergeCell ref="I3:L3"/>
    <mergeCell ref="D4:E4"/>
    <mergeCell ref="I4:L4"/>
    <mergeCell ref="A15:L15"/>
    <mergeCell ref="F16:H16"/>
    <mergeCell ref="I16:L16"/>
    <mergeCell ref="A13:D13"/>
    <mergeCell ref="A5:L5"/>
    <mergeCell ref="B6:C6"/>
    <mergeCell ref="B7:C7"/>
    <mergeCell ref="B8:C8"/>
    <mergeCell ref="B9:C9"/>
    <mergeCell ref="B10:C10"/>
    <mergeCell ref="B11:C11"/>
    <mergeCell ref="A14:D14"/>
    <mergeCell ref="A18:L18"/>
    <mergeCell ref="B19:C19"/>
    <mergeCell ref="D17:E17"/>
    <mergeCell ref="I17:L17"/>
    <mergeCell ref="F78:H78"/>
    <mergeCell ref="I78:L78"/>
    <mergeCell ref="D79:E79"/>
    <mergeCell ref="I79:L79"/>
    <mergeCell ref="D54:E54"/>
    <mergeCell ref="I54:L54"/>
    <mergeCell ref="B46:C46"/>
    <mergeCell ref="A52:L52"/>
    <mergeCell ref="F53:H53"/>
    <mergeCell ref="I53:L53"/>
    <mergeCell ref="B69:C69"/>
    <mergeCell ref="B70:C70"/>
    <mergeCell ref="B71:C71"/>
    <mergeCell ref="B72:C72"/>
    <mergeCell ref="A63:D63"/>
    <mergeCell ref="A55:L55"/>
    <mergeCell ref="B56:C56"/>
    <mergeCell ref="B57:C57"/>
    <mergeCell ref="B58:C58"/>
    <mergeCell ref="B59:C59"/>
    <mergeCell ref="B60:C60"/>
    <mergeCell ref="I41:L41"/>
    <mergeCell ref="D42:E42"/>
    <mergeCell ref="I42:L42"/>
    <mergeCell ref="A65:L65"/>
    <mergeCell ref="F66:H66"/>
    <mergeCell ref="I66:L66"/>
    <mergeCell ref="D67:E67"/>
    <mergeCell ref="I67:L67"/>
    <mergeCell ref="A50:D50"/>
    <mergeCell ref="A43:L43"/>
    <mergeCell ref="B44:C44"/>
    <mergeCell ref="B45:C45"/>
    <mergeCell ref="B47:C47"/>
    <mergeCell ref="F41:H41"/>
    <mergeCell ref="I115:L115"/>
    <mergeCell ref="D116:E116"/>
    <mergeCell ref="I116:L116"/>
    <mergeCell ref="A117:A118"/>
    <mergeCell ref="B117:C118"/>
    <mergeCell ref="D117:D118"/>
    <mergeCell ref="E117:G117"/>
    <mergeCell ref="H117:H118"/>
    <mergeCell ref="I117:L117"/>
    <mergeCell ref="F115:H115"/>
    <mergeCell ref="A28:L28"/>
    <mergeCell ref="F29:H29"/>
    <mergeCell ref="I29:L29"/>
    <mergeCell ref="D30:E30"/>
    <mergeCell ref="I30:L30"/>
    <mergeCell ref="B20:C20"/>
    <mergeCell ref="B21:C21"/>
    <mergeCell ref="B22:C22"/>
    <mergeCell ref="B23:C23"/>
    <mergeCell ref="B24:C24"/>
    <mergeCell ref="A27:D27"/>
    <mergeCell ref="A26:D26"/>
  </mergeCells>
  <printOptions horizontalCentered="1"/>
  <pageMargins left="0" right="0" top="0" bottom="0" header="0" footer="0"/>
  <pageSetup paperSize="9" scale="53" firstPageNumber="0" orientation="portrait" horizontalDpi="300" verticalDpi="300" r:id="rId1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cp:lastPrinted>2022-08-09T13:02:27Z</cp:lastPrinted>
  <dcterms:created xsi:type="dcterms:W3CDTF">2020-11-27T05:05:07Z</dcterms:created>
  <dcterms:modified xsi:type="dcterms:W3CDTF">2022-08-23T06:48:22Z</dcterms:modified>
  <dc:language>ru-RU</dc:language>
</cp:coreProperties>
</file>