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0" windowHeight="9000" tabRatio="987"/>
  </bookViews>
  <sheets>
    <sheet name="TDSheet" sheetId="1" r:id="rId1"/>
  </sheets>
  <definedNames>
    <definedName name="_xlnm.Print_Area" localSheetId="0">TDSheet!$A$1:$L$164</definedName>
  </definedNames>
  <calcPr calcId="12451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O10" i="1"/>
  <c r="O42"/>
  <c r="D35" l="1"/>
  <c r="D19"/>
  <c r="H78" l="1"/>
  <c r="H74" l="1"/>
  <c r="H73"/>
  <c r="H142"/>
  <c r="H92" l="1"/>
  <c r="H13"/>
  <c r="H158"/>
  <c r="H126"/>
  <c r="H60"/>
  <c r="H46"/>
  <c r="H159" l="1"/>
  <c r="H143"/>
  <c r="H127"/>
  <c r="H111"/>
  <c r="H94"/>
  <c r="H76"/>
  <c r="H47"/>
  <c r="H31"/>
  <c r="H14"/>
  <c r="H160"/>
  <c r="H144"/>
  <c r="H128"/>
  <c r="H112"/>
  <c r="H95"/>
  <c r="H77"/>
  <c r="H62"/>
  <c r="H48"/>
  <c r="H32"/>
  <c r="H15"/>
  <c r="D161" l="1"/>
  <c r="H45"/>
  <c r="E51"/>
  <c r="D145" l="1"/>
  <c r="D129"/>
  <c r="D113"/>
  <c r="D96"/>
  <c r="D79"/>
  <c r="D63"/>
  <c r="J170" l="1"/>
  <c r="O104"/>
  <c r="O88"/>
  <c r="J171" l="1"/>
  <c r="N166"/>
  <c r="L170"/>
  <c r="F170"/>
  <c r="B171"/>
  <c r="C171" s="1"/>
  <c r="B172" l="1"/>
  <c r="C172" s="1"/>
  <c r="J172"/>
  <c r="N167"/>
  <c r="L171"/>
  <c r="F171"/>
  <c r="H170"/>
  <c r="N168" l="1"/>
  <c r="J173"/>
  <c r="L172"/>
  <c r="H171"/>
  <c r="F172"/>
  <c r="H156"/>
  <c r="H157"/>
  <c r="H155"/>
  <c r="H140"/>
  <c r="H141"/>
  <c r="H139"/>
  <c r="H125"/>
  <c r="H124"/>
  <c r="H108"/>
  <c r="H109"/>
  <c r="H110"/>
  <c r="H107"/>
  <c r="H91"/>
  <c r="H93"/>
  <c r="H90"/>
  <c r="H75"/>
  <c r="H59"/>
  <c r="H61"/>
  <c r="H58"/>
  <c r="H43"/>
  <c r="H28"/>
  <c r="H29"/>
  <c r="H30"/>
  <c r="H27"/>
  <c r="H12"/>
  <c r="H16"/>
  <c r="H11"/>
  <c r="N169" l="1"/>
  <c r="J174"/>
  <c r="L173"/>
  <c r="F173"/>
  <c r="H173" s="1"/>
  <c r="H172"/>
  <c r="J175" l="1"/>
  <c r="L175" s="1"/>
  <c r="L174"/>
  <c r="F163"/>
  <c r="G163"/>
  <c r="H163"/>
  <c r="I163"/>
  <c r="J163"/>
  <c r="K163"/>
  <c r="L163"/>
  <c r="E163"/>
  <c r="F147"/>
  <c r="G147"/>
  <c r="H147"/>
  <c r="I147"/>
  <c r="J147"/>
  <c r="K147"/>
  <c r="L147"/>
  <c r="E147"/>
  <c r="F131"/>
  <c r="G131"/>
  <c r="H131"/>
  <c r="I131"/>
  <c r="J131"/>
  <c r="K131"/>
  <c r="L131"/>
  <c r="E131"/>
  <c r="F115"/>
  <c r="G115"/>
  <c r="H115"/>
  <c r="I115"/>
  <c r="J115"/>
  <c r="K115"/>
  <c r="L115"/>
  <c r="E115"/>
  <c r="F98"/>
  <c r="G98"/>
  <c r="H98"/>
  <c r="I98"/>
  <c r="J98"/>
  <c r="K98"/>
  <c r="L98"/>
  <c r="E98"/>
  <c r="F81"/>
  <c r="G81"/>
  <c r="H81"/>
  <c r="I81"/>
  <c r="J81"/>
  <c r="K81"/>
  <c r="L81"/>
  <c r="E81"/>
  <c r="F65"/>
  <c r="G65"/>
  <c r="H65"/>
  <c r="I65"/>
  <c r="J65"/>
  <c r="K65"/>
  <c r="L65"/>
  <c r="E65"/>
  <c r="F51"/>
  <c r="G51"/>
  <c r="H51"/>
  <c r="I51"/>
  <c r="J51"/>
  <c r="K51"/>
  <c r="L51"/>
  <c r="F35"/>
  <c r="G35"/>
  <c r="H35"/>
  <c r="O25" s="1"/>
  <c r="I35"/>
  <c r="J35"/>
  <c r="K35"/>
  <c r="L35"/>
  <c r="E35"/>
  <c r="F19"/>
  <c r="G19"/>
  <c r="H19"/>
  <c r="O9" s="1"/>
  <c r="I19"/>
  <c r="J19"/>
  <c r="K19"/>
  <c r="L19"/>
  <c r="E19"/>
  <c r="O41" l="1"/>
  <c r="O135"/>
  <c r="O105"/>
  <c r="B173" l="1"/>
  <c r="C173" s="1"/>
  <c r="H168"/>
  <c r="I168" s="1"/>
</calcChain>
</file>

<file path=xl/sharedStrings.xml><?xml version="1.0" encoding="utf-8"?>
<sst xmlns="http://schemas.openxmlformats.org/spreadsheetml/2006/main" count="356" uniqueCount="98">
  <si>
    <t>День:</t>
  </si>
  <si>
    <t>понедельник</t>
  </si>
  <si>
    <t>Неделя:</t>
  </si>
  <si>
    <t>1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</si>
  <si>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</si>
  <si>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</si>
  <si>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</si>
  <si>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</si>
  <si>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</si>
  <si>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Минеральные вещества (мг)</t>
  </si>
  <si>
    <t>Б</t>
  </si>
  <si>
    <t>Ж</t>
  </si>
  <si>
    <t>У</t>
  </si>
  <si>
    <t>Ca</t>
  </si>
  <si>
    <t>P</t>
  </si>
  <si>
    <t>Mg</t>
  </si>
  <si>
    <t>Fe</t>
  </si>
  <si>
    <t xml:space="preserve">Компот из сухофруктов </t>
  </si>
  <si>
    <t>Примерное меню и пищевая ценность приготовляемых блюд (лист 2)</t>
  </si>
  <si>
    <t>вторник</t>
  </si>
  <si>
    <t>Примерное меню и пищевая ценность приготовляемых блюд (лист 3)</t>
  </si>
  <si>
    <t>среда</t>
  </si>
  <si>
    <t>четверг</t>
  </si>
  <si>
    <t>Примерное меню и пищевая ценность приготовляемых блюд (лист 5)</t>
  </si>
  <si>
    <t>пятница</t>
  </si>
  <si>
    <t>Примерное меню и пищевая ценность приготовляемых блюд (лист 6)</t>
  </si>
  <si>
    <t>2</t>
  </si>
  <si>
    <t>Примерное меню и пищевая ценность приготовляемых блюд (лист 9)</t>
  </si>
  <si>
    <t>Обед</t>
  </si>
  <si>
    <t>Итого за Обед</t>
  </si>
  <si>
    <t xml:space="preserve">Суп картофельный с горохом </t>
  </si>
  <si>
    <t>№243 сб 2017г</t>
  </si>
  <si>
    <t>Сосиска отварная</t>
  </si>
  <si>
    <t>Хлеб 1</t>
  </si>
  <si>
    <t>№376 сб 2017</t>
  </si>
  <si>
    <t>Чай с сахаром 2</t>
  </si>
  <si>
    <t>Салат из свежей капусты</t>
  </si>
  <si>
    <t xml:space="preserve">Суп картофельный с рисом </t>
  </si>
  <si>
    <t xml:space="preserve">Борщ с капустой и картофелем </t>
  </si>
  <si>
    <t xml:space="preserve">Макаронные изделия отварные </t>
  </si>
  <si>
    <t>Плов из мяса птицы</t>
  </si>
  <si>
    <t>Рыба тушенная с овощами</t>
  </si>
  <si>
    <t xml:space="preserve">Рис отварной </t>
  </si>
  <si>
    <t>Жаркое по-домашнему свинина</t>
  </si>
  <si>
    <t>Котлета из говядины/свинины</t>
  </si>
  <si>
    <t>№13105 сб 2017</t>
  </si>
  <si>
    <t>№64 сб 2017</t>
  </si>
  <si>
    <t>№312,02 сб 2017</t>
  </si>
  <si>
    <t>Суп  картофельный с крупой (пшено)</t>
  </si>
  <si>
    <t>№133 сб 2017</t>
  </si>
  <si>
    <t>№268 сб 2017</t>
  </si>
  <si>
    <t>№13204 сб 2017</t>
  </si>
  <si>
    <t>№160 сб 2017</t>
  </si>
  <si>
    <t>№446,01 сб 2017</t>
  </si>
  <si>
    <t>№644 сб 2017</t>
  </si>
  <si>
    <t>№13049 сб 2017</t>
  </si>
  <si>
    <t>№162 сб 2017</t>
  </si>
  <si>
    <t>№63,01 сб 2017</t>
  </si>
  <si>
    <t>№340 сб 2017</t>
  </si>
  <si>
    <t>№13140,01 сб 2017</t>
  </si>
  <si>
    <t>№165 сб 2017</t>
  </si>
  <si>
    <t>№466,01 сб 2017</t>
  </si>
  <si>
    <t>№514,01сб 2017</t>
  </si>
  <si>
    <t>овощи по сезону (огурец соленый)</t>
  </si>
  <si>
    <t>кал</t>
  </si>
  <si>
    <t>овощи по сезону( салат из свеклы)</t>
  </si>
  <si>
    <t>цена</t>
  </si>
  <si>
    <t>масса</t>
  </si>
  <si>
    <t>овощи по сезону(зеленый горошек)</t>
  </si>
  <si>
    <t>№309 сб 2017</t>
  </si>
  <si>
    <t>№114 сб 2017</t>
  </si>
  <si>
    <t>Рассольник ленинградский</t>
  </si>
  <si>
    <t>Суп с фрикадельками</t>
  </si>
  <si>
    <t>№35,01 сб 2017</t>
  </si>
  <si>
    <t>№13067 сб 2017</t>
  </si>
  <si>
    <t>Рагу из мяса птицы</t>
  </si>
  <si>
    <t>завтрак</t>
  </si>
  <si>
    <t>кашары</t>
  </si>
  <si>
    <t>казанка</t>
  </si>
  <si>
    <t>вешки 1-7</t>
  </si>
  <si>
    <t>вешки 5-11</t>
  </si>
  <si>
    <t>овз обед</t>
  </si>
  <si>
    <t>Вешки сво 1-4</t>
  </si>
  <si>
    <t>вешки сво 5-11</t>
  </si>
  <si>
    <t>платный обед</t>
  </si>
  <si>
    <t>Шницель рубленный из говядины/свинины</t>
  </si>
  <si>
    <t>Каша гречневая вязкая</t>
  </si>
  <si>
    <t>Пюре картофельное 2</t>
  </si>
  <si>
    <t>№499,02 сб 2017</t>
  </si>
  <si>
    <t>Котлета рубленная из птицы 3</t>
  </si>
  <si>
    <t>Примерное меню и пищевая ценность приготовляемых блюд (лист 7)</t>
  </si>
  <si>
    <t>Примерное меню и пищевая ценность приготовляемых блюд (лист 8)</t>
  </si>
  <si>
    <t>Примерное меню и пищевая ценность приготовляемых блюд: платный обед</t>
  </si>
  <si>
    <t>Возраст:7-11; 11 и старше</t>
  </si>
  <si>
    <t>Примерное меню и пищевая ценность приготовляемых блюд (лист 1)</t>
  </si>
  <si>
    <t>Рацион: меню платный обед</t>
  </si>
  <si>
    <t xml:space="preserve">Утверждаю директор школы </t>
  </si>
  <si>
    <t>Е.И.Евсеенко</t>
  </si>
</sst>
</file>

<file path=xl/styles.xml><?xml version="1.0" encoding="utf-8"?>
<styleSheet xmlns="http://schemas.openxmlformats.org/spreadsheetml/2006/main">
  <fonts count="10">
    <font>
      <sz val="8"/>
      <name val="Arial"/>
      <family val="2"/>
      <charset val="1"/>
    </font>
    <font>
      <sz val="12"/>
      <name val="Arial"/>
      <family val="2"/>
      <charset val="1"/>
    </font>
    <font>
      <b/>
      <sz val="16"/>
      <name val="Arial"/>
      <family val="2"/>
      <charset val="1"/>
    </font>
    <font>
      <b/>
      <sz val="12"/>
      <name val="Arial"/>
      <family val="2"/>
      <charset val="1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color rgb="FFFF0000"/>
      <name val="Arial"/>
      <family val="2"/>
      <charset val="1"/>
    </font>
    <font>
      <b/>
      <sz val="8"/>
      <name val="Arial"/>
      <family val="2"/>
      <charset val="204"/>
    </font>
    <font>
      <sz val="16"/>
      <name val="Arial"/>
      <family val="2"/>
      <charset val="1"/>
    </font>
    <font>
      <sz val="12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0" xfId="0" applyFont="1" applyFill="1"/>
    <xf numFmtId="0" fontId="0" fillId="2" borderId="0" xfId="0" applyFill="1"/>
    <xf numFmtId="1" fontId="1" fillId="2" borderId="1" xfId="0" applyNumberFormat="1" applyFont="1" applyFill="1" applyBorder="1" applyAlignment="1">
      <alignment horizontal="center" vertical="top"/>
    </xf>
    <xf numFmtId="3" fontId="4" fillId="2" borderId="2" xfId="0" applyNumberFormat="1" applyFont="1" applyFill="1" applyBorder="1" applyAlignment="1">
      <alignment horizontal="center" vertical="top"/>
    </xf>
    <xf numFmtId="1" fontId="4" fillId="2" borderId="2" xfId="0" applyNumberFormat="1" applyFont="1" applyFill="1" applyBorder="1" applyAlignment="1">
      <alignment horizontal="center" vertical="top"/>
    </xf>
    <xf numFmtId="2" fontId="4" fillId="2" borderId="2" xfId="0" applyNumberFormat="1" applyFont="1" applyFill="1" applyBorder="1" applyAlignment="1">
      <alignment horizontal="center" vertical="top"/>
    </xf>
    <xf numFmtId="3" fontId="1" fillId="2" borderId="1" xfId="0" applyNumberFormat="1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 wrapText="1"/>
    </xf>
    <xf numFmtId="0" fontId="1" fillId="2" borderId="0" xfId="0" applyFont="1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1" fillId="2" borderId="0" xfId="0" applyFont="1" applyFill="1" applyAlignment="1">
      <alignment horizontal="left"/>
    </xf>
    <xf numFmtId="0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top"/>
    </xf>
    <xf numFmtId="2" fontId="0" fillId="2" borderId="0" xfId="0" applyNumberFormat="1" applyFill="1"/>
    <xf numFmtId="1" fontId="5" fillId="2" borderId="2" xfId="0" applyNumberFormat="1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left"/>
    </xf>
    <xf numFmtId="1" fontId="5" fillId="2" borderId="2" xfId="0" applyNumberFormat="1" applyFont="1" applyFill="1" applyBorder="1" applyAlignment="1">
      <alignment horizontal="left"/>
    </xf>
    <xf numFmtId="2" fontId="5" fillId="2" borderId="2" xfId="0" applyNumberFormat="1" applyFont="1" applyFill="1" applyBorder="1" applyAlignment="1">
      <alignment horizontal="center" vertical="top"/>
    </xf>
    <xf numFmtId="0" fontId="7" fillId="2" borderId="0" xfId="0" applyFont="1" applyFill="1"/>
    <xf numFmtId="2" fontId="9" fillId="2" borderId="2" xfId="0" applyNumberFormat="1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left" vertical="top" wrapText="1"/>
    </xf>
    <xf numFmtId="2" fontId="1" fillId="2" borderId="0" xfId="0" applyNumberFormat="1" applyFont="1" applyFill="1" applyAlignment="1">
      <alignment horizontal="left"/>
    </xf>
    <xf numFmtId="1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2" fontId="0" fillId="2" borderId="0" xfId="0" applyNumberFormat="1" applyFont="1" applyFill="1"/>
    <xf numFmtId="1" fontId="9" fillId="2" borderId="2" xfId="0" applyNumberFormat="1" applyFont="1" applyFill="1" applyBorder="1" applyAlignment="1">
      <alignment horizontal="center" vertical="top"/>
    </xf>
    <xf numFmtId="2" fontId="3" fillId="2" borderId="1" xfId="0" applyNumberFormat="1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0" fontId="0" fillId="2" borderId="0" xfId="0" applyFont="1" applyFill="1" applyAlignment="1">
      <alignment horizontal="left"/>
    </xf>
    <xf numFmtId="2" fontId="0" fillId="2" borderId="0" xfId="0" applyNumberFormat="1" applyFont="1" applyFill="1" applyAlignment="1">
      <alignment horizontal="left"/>
    </xf>
    <xf numFmtId="0" fontId="6" fillId="2" borderId="0" xfId="0" applyFont="1" applyFill="1"/>
    <xf numFmtId="0" fontId="7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1" fontId="8" fillId="2" borderId="0" xfId="0" applyNumberFormat="1" applyFont="1" applyFill="1" applyAlignment="1">
      <alignment horizontal="left"/>
    </xf>
    <xf numFmtId="2" fontId="8" fillId="2" borderId="0" xfId="0" applyNumberFormat="1" applyFont="1" applyFill="1" applyAlignment="1">
      <alignment horizontal="left"/>
    </xf>
    <xf numFmtId="0" fontId="5" fillId="2" borderId="0" xfId="0" applyFont="1" applyFill="1" applyBorder="1" applyAlignment="1">
      <alignment horizontal="left"/>
    </xf>
    <xf numFmtId="2" fontId="5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vertical="top" wrapText="1"/>
    </xf>
    <xf numFmtId="1" fontId="1" fillId="2" borderId="1" xfId="0" applyNumberFormat="1" applyFont="1" applyFill="1" applyBorder="1" applyAlignment="1">
      <alignment horizontal="center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 indent="1"/>
    </xf>
    <xf numFmtId="0" fontId="1" fillId="2" borderId="0" xfId="0" applyFont="1" applyFill="1" applyBorder="1" applyAlignment="1">
      <alignment horizontal="left" wrapText="1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indent="1"/>
    </xf>
    <xf numFmtId="0" fontId="5" fillId="2" borderId="6" xfId="0" applyFont="1" applyFill="1" applyBorder="1" applyAlignment="1">
      <alignment horizontal="left" indent="1"/>
    </xf>
    <xf numFmtId="0" fontId="5" fillId="2" borderId="4" xfId="0" applyFont="1" applyFill="1" applyBorder="1" applyAlignment="1">
      <alignment horizontal="left" indent="1"/>
    </xf>
    <xf numFmtId="0" fontId="1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center" vertical="top"/>
    </xf>
    <xf numFmtId="0" fontId="4" fillId="2" borderId="11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3" fillId="2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C175"/>
  <sheetViews>
    <sheetView tabSelected="1" view="pageBreakPreview" workbookViewId="0">
      <selection activeCell="C6" sqref="C6"/>
    </sheetView>
  </sheetViews>
  <sheetFormatPr defaultRowHeight="11.25"/>
  <cols>
    <col min="1" max="1" width="25.6640625" style="31" customWidth="1"/>
    <col min="2" max="2" width="21.33203125" style="31"/>
    <col min="3" max="3" width="26" style="31"/>
    <col min="4" max="4" width="16.5" style="31" customWidth="1"/>
    <col min="5" max="7" width="13.33203125" style="31" customWidth="1"/>
    <col min="8" max="8" width="21.1640625" style="31" customWidth="1"/>
    <col min="9" max="10" width="11.33203125" style="31" customWidth="1"/>
    <col min="11" max="11" width="15.6640625" style="31" customWidth="1"/>
    <col min="12" max="12" width="17.6640625" style="31" customWidth="1"/>
    <col min="13" max="1016" width="13.6640625" style="1"/>
    <col min="1017" max="1018" width="9.83203125" style="2"/>
    <col min="1019" max="16384" width="9.33203125" style="2"/>
  </cols>
  <sheetData>
    <row r="1" spans="1:1017" s="9" customFormat="1" ht="15">
      <c r="I1" s="60"/>
      <c r="J1" s="60"/>
      <c r="K1" s="60"/>
      <c r="L1" s="60"/>
      <c r="AMC1" s="2"/>
    </row>
    <row r="2" spans="1:1017" s="9" customFormat="1" ht="15">
      <c r="C2" s="9" t="s">
        <v>96</v>
      </c>
      <c r="E2" s="9" t="s">
        <v>97</v>
      </c>
      <c r="I2" s="40"/>
      <c r="J2" s="40"/>
      <c r="K2" s="40"/>
      <c r="L2" s="40"/>
      <c r="AMC2" s="2"/>
    </row>
    <row r="3" spans="1:1017" ht="33.75" customHeight="1">
      <c r="A3" s="61" t="s">
        <v>92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</row>
    <row r="4" spans="1:1017" s="9" customFormat="1" ht="15" customHeight="1">
      <c r="A4" s="44" t="s">
        <v>94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AMC4" s="2"/>
    </row>
    <row r="5" spans="1:1017" ht="15.75">
      <c r="A5" s="10" t="s">
        <v>95</v>
      </c>
      <c r="B5" s="9"/>
      <c r="C5" s="9"/>
      <c r="D5" s="9"/>
      <c r="E5" s="11" t="s">
        <v>0</v>
      </c>
      <c r="F5" s="49" t="s">
        <v>1</v>
      </c>
      <c r="G5" s="49"/>
      <c r="H5" s="49"/>
      <c r="I5" s="53"/>
      <c r="J5" s="53"/>
      <c r="K5" s="53"/>
      <c r="L5" s="53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</row>
    <row r="6" spans="1:1017" ht="28.35" customHeight="1">
      <c r="A6" s="2"/>
      <c r="B6" s="9"/>
      <c r="C6" s="9"/>
      <c r="D6" s="41" t="s">
        <v>2</v>
      </c>
      <c r="E6" s="41"/>
      <c r="F6" s="12" t="s">
        <v>3</v>
      </c>
      <c r="G6" s="2"/>
      <c r="H6" s="2"/>
      <c r="I6" s="42" t="s">
        <v>93</v>
      </c>
      <c r="J6" s="43"/>
      <c r="K6" s="43"/>
      <c r="L6" s="43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</row>
    <row r="7" spans="1:1017" ht="28.5" customHeight="1">
      <c r="A7" s="47" t="s">
        <v>4</v>
      </c>
      <c r="B7" s="47" t="s">
        <v>5</v>
      </c>
      <c r="C7" s="47"/>
      <c r="D7" s="47" t="s">
        <v>6</v>
      </c>
      <c r="E7" s="50" t="s">
        <v>7</v>
      </c>
      <c r="F7" s="50"/>
      <c r="G7" s="50"/>
      <c r="H7" s="47" t="s">
        <v>8</v>
      </c>
      <c r="I7" s="50" t="s">
        <v>9</v>
      </c>
      <c r="J7" s="50"/>
      <c r="K7" s="50"/>
      <c r="L7" s="50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</row>
    <row r="8" spans="1:1017" ht="15">
      <c r="A8" s="48"/>
      <c r="B8" s="54"/>
      <c r="C8" s="55"/>
      <c r="D8" s="48"/>
      <c r="E8" s="13" t="s">
        <v>10</v>
      </c>
      <c r="F8" s="13" t="s">
        <v>11</v>
      </c>
      <c r="G8" s="13" t="s">
        <v>12</v>
      </c>
      <c r="H8" s="48"/>
      <c r="I8" s="13" t="s">
        <v>13</v>
      </c>
      <c r="J8" s="13" t="s">
        <v>14</v>
      </c>
      <c r="K8" s="13" t="s">
        <v>15</v>
      </c>
      <c r="L8" s="13" t="s">
        <v>16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</row>
    <row r="9" spans="1:1017" ht="15">
      <c r="A9" s="14">
        <v>1</v>
      </c>
      <c r="B9" s="46">
        <v>2</v>
      </c>
      <c r="C9" s="46"/>
      <c r="D9" s="14">
        <v>3</v>
      </c>
      <c r="E9" s="14">
        <v>4</v>
      </c>
      <c r="F9" s="14">
        <v>5</v>
      </c>
      <c r="G9" s="14">
        <v>6</v>
      </c>
      <c r="H9" s="14">
        <v>7</v>
      </c>
      <c r="I9" s="14">
        <v>12</v>
      </c>
      <c r="J9" s="14">
        <v>13</v>
      </c>
      <c r="K9" s="14">
        <v>14</v>
      </c>
      <c r="L9" s="14">
        <v>15</v>
      </c>
      <c r="M9" s="2"/>
      <c r="N9" s="2" t="s">
        <v>64</v>
      </c>
      <c r="O9" s="16" t="e">
        <f>#REF!+H19</f>
        <v>#REF!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</row>
    <row r="10" spans="1:1017" ht="15" customHeight="1">
      <c r="A10" s="57" t="s">
        <v>28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9"/>
      <c r="M10" s="2"/>
      <c r="N10" s="2" t="s">
        <v>66</v>
      </c>
      <c r="O10" s="2" t="e">
        <f>#REF!+#REF!</f>
        <v>#REF!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</row>
    <row r="11" spans="1:1017" ht="15" customHeight="1">
      <c r="A11" s="4" t="s">
        <v>52</v>
      </c>
      <c r="B11" s="56" t="s">
        <v>37</v>
      </c>
      <c r="C11" s="56"/>
      <c r="D11" s="5">
        <v>225</v>
      </c>
      <c r="E11" s="6">
        <v>6</v>
      </c>
      <c r="F11" s="6">
        <v>7</v>
      </c>
      <c r="G11" s="6">
        <v>18</v>
      </c>
      <c r="H11" s="6">
        <f>(G11*3.8)+(F11*9)+(E11*4)</f>
        <v>155.39999999999998</v>
      </c>
      <c r="I11" s="6">
        <v>17</v>
      </c>
      <c r="J11" s="6">
        <v>52</v>
      </c>
      <c r="K11" s="6">
        <v>21</v>
      </c>
      <c r="L11" s="6">
        <v>1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</row>
    <row r="12" spans="1:1017" ht="15" customHeight="1">
      <c r="A12" s="4" t="s">
        <v>53</v>
      </c>
      <c r="B12" s="56" t="s">
        <v>44</v>
      </c>
      <c r="C12" s="56"/>
      <c r="D12" s="5">
        <v>60</v>
      </c>
      <c r="E12" s="6">
        <v>14</v>
      </c>
      <c r="F12" s="6">
        <v>15</v>
      </c>
      <c r="G12" s="6">
        <v>14</v>
      </c>
      <c r="H12" s="6">
        <f t="shared" ref="H12:H16" si="0">(G12*3.8)+(F12*9)+(E12*4)</f>
        <v>244.2</v>
      </c>
      <c r="I12" s="6">
        <v>15</v>
      </c>
      <c r="J12" s="6">
        <v>113</v>
      </c>
      <c r="K12" s="6">
        <v>19</v>
      </c>
      <c r="L12" s="6">
        <v>2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</row>
    <row r="13" spans="1:1017" ht="15" customHeight="1">
      <c r="A13" s="4" t="s">
        <v>47</v>
      </c>
      <c r="B13" s="56" t="s">
        <v>87</v>
      </c>
      <c r="C13" s="56"/>
      <c r="D13" s="5">
        <v>110</v>
      </c>
      <c r="E13" s="6">
        <v>6</v>
      </c>
      <c r="F13" s="6">
        <v>7</v>
      </c>
      <c r="G13" s="6">
        <v>33</v>
      </c>
      <c r="H13" s="6">
        <f t="shared" si="0"/>
        <v>212.39999999999998</v>
      </c>
      <c r="I13" s="6">
        <v>36</v>
      </c>
      <c r="J13" s="6">
        <v>78</v>
      </c>
      <c r="K13" s="6">
        <v>26</v>
      </c>
      <c r="L13" s="6">
        <v>1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</row>
    <row r="14" spans="1:1017" ht="15">
      <c r="A14" s="4" t="s">
        <v>34</v>
      </c>
      <c r="B14" s="45" t="s">
        <v>35</v>
      </c>
      <c r="C14" s="45"/>
      <c r="D14" s="5">
        <v>235</v>
      </c>
      <c r="E14" s="6">
        <v>0.1</v>
      </c>
      <c r="F14" s="6">
        <v>0</v>
      </c>
      <c r="G14" s="6">
        <v>15</v>
      </c>
      <c r="H14" s="6">
        <f>(G14*3.8)+(F14*9)+(E14*7)</f>
        <v>57.7</v>
      </c>
      <c r="I14" s="6">
        <v>12</v>
      </c>
      <c r="J14" s="6">
        <v>4</v>
      </c>
      <c r="K14" s="6">
        <v>4</v>
      </c>
      <c r="L14" s="6">
        <v>0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</row>
    <row r="15" spans="1:1017" s="9" customFormat="1" ht="15" customHeight="1">
      <c r="A15" s="7" t="s">
        <v>45</v>
      </c>
      <c r="B15" s="45" t="s">
        <v>33</v>
      </c>
      <c r="C15" s="45"/>
      <c r="D15" s="3">
        <v>40</v>
      </c>
      <c r="E15" s="15">
        <v>3.8</v>
      </c>
      <c r="F15" s="15">
        <v>2.36</v>
      </c>
      <c r="G15" s="15">
        <v>23.55</v>
      </c>
      <c r="H15" s="15">
        <f>(E15*7)+(F15*9)+(G15*3.8)</f>
        <v>137.32999999999998</v>
      </c>
      <c r="I15" s="6">
        <v>7</v>
      </c>
      <c r="J15" s="6">
        <v>40</v>
      </c>
      <c r="K15" s="6">
        <v>11</v>
      </c>
      <c r="L15" s="6">
        <v>1</v>
      </c>
      <c r="AMC15" s="2"/>
    </row>
    <row r="16" spans="1:1017" s="9" customFormat="1" ht="15" customHeight="1">
      <c r="A16" s="4" t="s">
        <v>55</v>
      </c>
      <c r="B16" s="56" t="s">
        <v>63</v>
      </c>
      <c r="C16" s="56"/>
      <c r="D16" s="5">
        <v>20</v>
      </c>
      <c r="E16" s="6">
        <v>4</v>
      </c>
      <c r="F16" s="6">
        <v>0</v>
      </c>
      <c r="G16" s="6">
        <v>0.8</v>
      </c>
      <c r="H16" s="6">
        <f t="shared" si="0"/>
        <v>19.04</v>
      </c>
      <c r="I16" s="6">
        <v>3</v>
      </c>
      <c r="J16" s="6">
        <v>3</v>
      </c>
      <c r="K16" s="6">
        <v>2</v>
      </c>
      <c r="L16" s="6">
        <v>0</v>
      </c>
      <c r="AMC16" s="2"/>
    </row>
    <row r="17" spans="1:1017" s="9" customFormat="1" ht="15" customHeight="1">
      <c r="A17" s="4"/>
      <c r="B17" s="8"/>
      <c r="C17" s="8"/>
      <c r="D17" s="17"/>
      <c r="E17" s="6"/>
      <c r="F17" s="6"/>
      <c r="G17" s="6"/>
      <c r="H17" s="6"/>
      <c r="I17" s="6"/>
      <c r="J17" s="6"/>
      <c r="K17" s="6"/>
      <c r="L17" s="6"/>
      <c r="AMC17" s="2"/>
    </row>
    <row r="18" spans="1:1017" ht="15.75">
      <c r="A18" s="4"/>
      <c r="B18" s="8"/>
      <c r="C18" s="8"/>
      <c r="D18" s="17"/>
      <c r="E18" s="6"/>
      <c r="F18" s="6"/>
      <c r="G18" s="6"/>
      <c r="H18" s="6"/>
      <c r="I18" s="6"/>
      <c r="J18" s="6"/>
      <c r="K18" s="6"/>
      <c r="L18" s="6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</row>
    <row r="19" spans="1:1017" ht="15.75">
      <c r="A19" s="18" t="s">
        <v>29</v>
      </c>
      <c r="B19" s="18"/>
      <c r="C19" s="18"/>
      <c r="D19" s="19">
        <f>SUM(D11:D18)</f>
        <v>690</v>
      </c>
      <c r="E19" s="20">
        <f>E11+E14+E15+E12+E13+E16</f>
        <v>33.9</v>
      </c>
      <c r="F19" s="20">
        <f t="shared" ref="F19:L19" si="1">F11+F14+F15+F12+F13+F16</f>
        <v>31.36</v>
      </c>
      <c r="G19" s="20">
        <f t="shared" si="1"/>
        <v>104.35</v>
      </c>
      <c r="H19" s="20">
        <f t="shared" si="1"/>
        <v>826.06999999999982</v>
      </c>
      <c r="I19" s="20">
        <f t="shared" si="1"/>
        <v>90</v>
      </c>
      <c r="J19" s="20">
        <f t="shared" si="1"/>
        <v>290</v>
      </c>
      <c r="K19" s="20">
        <f t="shared" si="1"/>
        <v>83</v>
      </c>
      <c r="L19" s="20">
        <f t="shared" si="1"/>
        <v>5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</row>
    <row r="20" spans="1:1017" ht="18" customHeight="1">
      <c r="A20" s="44" t="s">
        <v>18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</row>
    <row r="21" spans="1:1017" ht="18" customHeight="1">
      <c r="A21" s="10" t="s">
        <v>95</v>
      </c>
      <c r="B21" s="9"/>
      <c r="C21" s="9"/>
      <c r="D21" s="9"/>
      <c r="E21" s="11" t="s">
        <v>0</v>
      </c>
      <c r="F21" s="49" t="s">
        <v>19</v>
      </c>
      <c r="G21" s="49"/>
      <c r="H21" s="49"/>
      <c r="I21" s="53"/>
      <c r="J21" s="53"/>
      <c r="K21" s="53"/>
      <c r="L21" s="53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</row>
    <row r="22" spans="1:1017" ht="44.25" customHeight="1">
      <c r="A22" s="21"/>
      <c r="B22" s="9"/>
      <c r="C22" s="9"/>
      <c r="D22" s="41" t="s">
        <v>2</v>
      </c>
      <c r="E22" s="41"/>
      <c r="F22" s="12" t="s">
        <v>3</v>
      </c>
      <c r="G22" s="2"/>
      <c r="H22" s="2"/>
      <c r="I22" s="42" t="s">
        <v>93</v>
      </c>
      <c r="J22" s="43"/>
      <c r="K22" s="43"/>
      <c r="L22" s="43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</row>
    <row r="23" spans="1:1017" ht="15">
      <c r="A23" s="64" t="s">
        <v>4</v>
      </c>
      <c r="B23" s="47" t="s">
        <v>5</v>
      </c>
      <c r="C23" s="47"/>
      <c r="D23" s="47" t="s">
        <v>6</v>
      </c>
      <c r="E23" s="50" t="s">
        <v>7</v>
      </c>
      <c r="F23" s="50"/>
      <c r="G23" s="50"/>
      <c r="H23" s="47" t="s">
        <v>8</v>
      </c>
      <c r="I23" s="50" t="s">
        <v>9</v>
      </c>
      <c r="J23" s="50"/>
      <c r="K23" s="50"/>
      <c r="L23" s="50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2"/>
    </row>
    <row r="24" spans="1:1017" ht="18" customHeight="1">
      <c r="A24" s="65"/>
      <c r="B24" s="54"/>
      <c r="C24" s="55"/>
      <c r="D24" s="48"/>
      <c r="E24" s="13" t="s">
        <v>10</v>
      </c>
      <c r="F24" s="13" t="s">
        <v>11</v>
      </c>
      <c r="G24" s="13" t="s">
        <v>12</v>
      </c>
      <c r="H24" s="48"/>
      <c r="I24" s="13" t="s">
        <v>13</v>
      </c>
      <c r="J24" s="13" t="s">
        <v>14</v>
      </c>
      <c r="K24" s="13" t="s">
        <v>15</v>
      </c>
      <c r="L24" s="13" t="s">
        <v>16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</row>
    <row r="25" spans="1:1017" ht="15">
      <c r="A25" s="14">
        <v>1</v>
      </c>
      <c r="B25" s="46">
        <v>2</v>
      </c>
      <c r="C25" s="46"/>
      <c r="D25" s="14">
        <v>3</v>
      </c>
      <c r="E25" s="14">
        <v>4</v>
      </c>
      <c r="F25" s="14">
        <v>5</v>
      </c>
      <c r="G25" s="14">
        <v>6</v>
      </c>
      <c r="H25" s="14">
        <v>7</v>
      </c>
      <c r="I25" s="14">
        <v>12</v>
      </c>
      <c r="J25" s="14">
        <v>13</v>
      </c>
      <c r="K25" s="14">
        <v>14</v>
      </c>
      <c r="L25" s="14">
        <v>15</v>
      </c>
      <c r="M25" s="2"/>
      <c r="N25" s="2" t="s">
        <v>64</v>
      </c>
      <c r="O25" s="16" t="e">
        <f>#REF!+H35</f>
        <v>#REF!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</row>
    <row r="26" spans="1:1017" ht="30" customHeight="1">
      <c r="A26" s="52" t="s">
        <v>28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  <c r="ALI26" s="2"/>
      <c r="ALJ26" s="2"/>
      <c r="ALK26" s="2"/>
      <c r="ALL26" s="2"/>
      <c r="ALM26" s="2"/>
      <c r="ALN26" s="2"/>
      <c r="ALO26" s="2"/>
      <c r="ALP26" s="2"/>
      <c r="ALQ26" s="2"/>
      <c r="ALR26" s="2"/>
      <c r="ALS26" s="2"/>
      <c r="ALT26" s="2"/>
      <c r="ALU26" s="2"/>
      <c r="ALV26" s="2"/>
      <c r="ALW26" s="2"/>
      <c r="ALX26" s="2"/>
      <c r="ALY26" s="2"/>
      <c r="ALZ26" s="2"/>
      <c r="AMA26" s="2"/>
      <c r="AMB26" s="2"/>
    </row>
    <row r="27" spans="1:1017" ht="38.25" customHeight="1">
      <c r="A27" s="4" t="s">
        <v>49</v>
      </c>
      <c r="B27" s="56" t="s">
        <v>38</v>
      </c>
      <c r="C27" s="56"/>
      <c r="D27" s="5">
        <v>225</v>
      </c>
      <c r="E27" s="6">
        <v>5</v>
      </c>
      <c r="F27" s="6">
        <v>7</v>
      </c>
      <c r="G27" s="6">
        <v>14</v>
      </c>
      <c r="H27" s="22">
        <f>(E27*4)+(F27*9)+(G27*3.8)</f>
        <v>136.19999999999999</v>
      </c>
      <c r="I27" s="6">
        <v>34</v>
      </c>
      <c r="J27" s="6">
        <v>42</v>
      </c>
      <c r="K27" s="6">
        <v>20</v>
      </c>
      <c r="L27" s="6">
        <v>1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  <c r="PZ27" s="2"/>
      <c r="QA27" s="2"/>
      <c r="QB27" s="2"/>
      <c r="QC27" s="2"/>
      <c r="QD27" s="2"/>
      <c r="QE27" s="2"/>
      <c r="QF27" s="2"/>
      <c r="QG27" s="2"/>
      <c r="QH27" s="2"/>
      <c r="QI27" s="2"/>
      <c r="QJ27" s="2"/>
      <c r="QK27" s="2"/>
      <c r="QL27" s="2"/>
      <c r="QM27" s="2"/>
      <c r="QN27" s="2"/>
      <c r="QO27" s="2"/>
      <c r="QP27" s="2"/>
      <c r="QQ27" s="2"/>
      <c r="QR27" s="2"/>
      <c r="QS27" s="2"/>
      <c r="QT27" s="2"/>
      <c r="QU27" s="2"/>
      <c r="QV27" s="2"/>
      <c r="QW27" s="2"/>
      <c r="QX27" s="2"/>
      <c r="QY27" s="2"/>
      <c r="QZ27" s="2"/>
      <c r="RA27" s="2"/>
      <c r="RB27" s="2"/>
      <c r="RC27" s="2"/>
      <c r="RD27" s="2"/>
      <c r="RE27" s="2"/>
      <c r="RF27" s="2"/>
      <c r="RG27" s="2"/>
      <c r="RH27" s="2"/>
      <c r="RI27" s="2"/>
      <c r="RJ27" s="2"/>
      <c r="RK27" s="2"/>
      <c r="RL27" s="2"/>
      <c r="RM27" s="2"/>
      <c r="RN27" s="2"/>
      <c r="RO27" s="2"/>
      <c r="RP27" s="2"/>
      <c r="RQ27" s="2"/>
      <c r="RR27" s="2"/>
      <c r="RS27" s="2"/>
      <c r="RT27" s="2"/>
      <c r="RU27" s="2"/>
      <c r="RV27" s="2"/>
      <c r="RW27" s="2"/>
      <c r="RX27" s="2"/>
      <c r="RY27" s="2"/>
      <c r="RZ27" s="2"/>
      <c r="SA27" s="2"/>
      <c r="SB27" s="2"/>
      <c r="SC27" s="2"/>
      <c r="SD27" s="2"/>
      <c r="SE27" s="2"/>
      <c r="SF27" s="2"/>
      <c r="SG27" s="2"/>
      <c r="SH27" s="2"/>
      <c r="SI27" s="2"/>
      <c r="SJ27" s="2"/>
      <c r="SK27" s="2"/>
      <c r="SL27" s="2"/>
      <c r="SM27" s="2"/>
      <c r="SN27" s="2"/>
      <c r="SO27" s="2"/>
      <c r="SP27" s="2"/>
      <c r="SQ27" s="2"/>
      <c r="SR27" s="2"/>
      <c r="SS27" s="2"/>
      <c r="ST27" s="2"/>
      <c r="SU27" s="2"/>
      <c r="SV27" s="2"/>
      <c r="SW27" s="2"/>
      <c r="SX27" s="2"/>
      <c r="SY27" s="2"/>
      <c r="SZ27" s="2"/>
      <c r="TA27" s="2"/>
      <c r="TB27" s="2"/>
      <c r="TC27" s="2"/>
      <c r="TD27" s="2"/>
      <c r="TE27" s="2"/>
      <c r="TF27" s="2"/>
      <c r="TG27" s="2"/>
      <c r="TH27" s="2"/>
      <c r="TI27" s="2"/>
      <c r="TJ27" s="2"/>
      <c r="TK27" s="2"/>
      <c r="TL27" s="2"/>
      <c r="TM27" s="2"/>
      <c r="TN27" s="2"/>
      <c r="TO27" s="2"/>
      <c r="TP27" s="2"/>
      <c r="TQ27" s="2"/>
      <c r="TR27" s="2"/>
      <c r="TS27" s="2"/>
      <c r="TT27" s="2"/>
      <c r="TU27" s="2"/>
      <c r="TV27" s="2"/>
      <c r="TW27" s="2"/>
      <c r="TX27" s="2"/>
      <c r="TY27" s="2"/>
      <c r="TZ27" s="2"/>
      <c r="UA27" s="2"/>
      <c r="UB27" s="2"/>
      <c r="UC27" s="2"/>
      <c r="UD27" s="2"/>
      <c r="UE27" s="2"/>
      <c r="UF27" s="2"/>
      <c r="UG27" s="2"/>
      <c r="UH27" s="2"/>
      <c r="UI27" s="2"/>
      <c r="UJ27" s="2"/>
      <c r="UK27" s="2"/>
      <c r="UL27" s="2"/>
      <c r="UM27" s="2"/>
      <c r="UN27" s="2"/>
      <c r="UO27" s="2"/>
      <c r="UP27" s="2"/>
      <c r="UQ27" s="2"/>
      <c r="UR27" s="2"/>
      <c r="US27" s="2"/>
      <c r="UT27" s="2"/>
      <c r="UU27" s="2"/>
      <c r="UV27" s="2"/>
      <c r="UW27" s="2"/>
      <c r="UX27" s="2"/>
      <c r="UY27" s="2"/>
      <c r="UZ27" s="2"/>
      <c r="VA27" s="2"/>
      <c r="VB27" s="2"/>
      <c r="VC27" s="2"/>
      <c r="VD27" s="2"/>
      <c r="VE27" s="2"/>
      <c r="VF27" s="2"/>
      <c r="VG27" s="2"/>
      <c r="VH27" s="2"/>
      <c r="VI27" s="2"/>
      <c r="VJ27" s="2"/>
      <c r="VK27" s="2"/>
      <c r="VL27" s="2"/>
      <c r="VM27" s="2"/>
      <c r="VN27" s="2"/>
      <c r="VO27" s="2"/>
      <c r="VP27" s="2"/>
      <c r="VQ27" s="2"/>
      <c r="VR27" s="2"/>
      <c r="VS27" s="2"/>
      <c r="VT27" s="2"/>
      <c r="VU27" s="2"/>
      <c r="VV27" s="2"/>
      <c r="VW27" s="2"/>
      <c r="VX27" s="2"/>
      <c r="VY27" s="2"/>
      <c r="VZ27" s="2"/>
      <c r="WA27" s="2"/>
      <c r="WB27" s="2"/>
      <c r="WC27" s="2"/>
      <c r="WD27" s="2"/>
      <c r="WE27" s="2"/>
      <c r="WF27" s="2"/>
      <c r="WG27" s="2"/>
      <c r="WH27" s="2"/>
      <c r="WI27" s="2"/>
      <c r="WJ27" s="2"/>
      <c r="WK27" s="2"/>
      <c r="WL27" s="2"/>
      <c r="WM27" s="2"/>
      <c r="WN27" s="2"/>
      <c r="WO27" s="2"/>
      <c r="WP27" s="2"/>
      <c r="WQ27" s="2"/>
      <c r="WR27" s="2"/>
      <c r="WS27" s="2"/>
      <c r="WT27" s="2"/>
      <c r="WU27" s="2"/>
      <c r="WV27" s="2"/>
      <c r="WW27" s="2"/>
      <c r="WX27" s="2"/>
      <c r="WY27" s="2"/>
      <c r="WZ27" s="2"/>
      <c r="XA27" s="2"/>
      <c r="XB27" s="2"/>
      <c r="XC27" s="2"/>
      <c r="XD27" s="2"/>
      <c r="XE27" s="2"/>
      <c r="XF27" s="2"/>
      <c r="XG27" s="2"/>
      <c r="XH27" s="2"/>
      <c r="XI27" s="2"/>
      <c r="XJ27" s="2"/>
      <c r="XK27" s="2"/>
      <c r="XL27" s="2"/>
      <c r="XM27" s="2"/>
      <c r="XN27" s="2"/>
      <c r="XO27" s="2"/>
      <c r="XP27" s="2"/>
      <c r="XQ27" s="2"/>
      <c r="XR27" s="2"/>
      <c r="XS27" s="2"/>
      <c r="XT27" s="2"/>
      <c r="XU27" s="2"/>
      <c r="XV27" s="2"/>
      <c r="XW27" s="2"/>
      <c r="XX27" s="2"/>
      <c r="XY27" s="2"/>
      <c r="XZ27" s="2"/>
      <c r="YA27" s="2"/>
      <c r="YB27" s="2"/>
      <c r="YC27" s="2"/>
      <c r="YD27" s="2"/>
      <c r="YE27" s="2"/>
      <c r="YF27" s="2"/>
      <c r="YG27" s="2"/>
      <c r="YH27" s="2"/>
      <c r="YI27" s="2"/>
      <c r="YJ27" s="2"/>
      <c r="YK27" s="2"/>
      <c r="YL27" s="2"/>
      <c r="YM27" s="2"/>
      <c r="YN27" s="2"/>
      <c r="YO27" s="2"/>
      <c r="YP27" s="2"/>
      <c r="YQ27" s="2"/>
      <c r="YR27" s="2"/>
      <c r="YS27" s="2"/>
      <c r="YT27" s="2"/>
      <c r="YU27" s="2"/>
      <c r="YV27" s="2"/>
      <c r="YW27" s="2"/>
      <c r="YX27" s="2"/>
      <c r="YY27" s="2"/>
      <c r="YZ27" s="2"/>
      <c r="ZA27" s="2"/>
      <c r="ZB27" s="2"/>
      <c r="ZC27" s="2"/>
      <c r="ZD27" s="2"/>
      <c r="ZE27" s="2"/>
      <c r="ZF27" s="2"/>
      <c r="ZG27" s="2"/>
      <c r="ZH27" s="2"/>
      <c r="ZI27" s="2"/>
      <c r="ZJ27" s="2"/>
      <c r="ZK27" s="2"/>
      <c r="ZL27" s="2"/>
      <c r="ZM27" s="2"/>
      <c r="ZN27" s="2"/>
      <c r="ZO27" s="2"/>
      <c r="ZP27" s="2"/>
      <c r="ZQ27" s="2"/>
      <c r="ZR27" s="2"/>
      <c r="ZS27" s="2"/>
      <c r="ZT27" s="2"/>
      <c r="ZU27" s="2"/>
      <c r="ZV27" s="2"/>
      <c r="ZW27" s="2"/>
      <c r="ZX27" s="2"/>
      <c r="ZY27" s="2"/>
      <c r="ZZ27" s="2"/>
      <c r="AAA27" s="2"/>
      <c r="AAB27" s="2"/>
      <c r="AAC27" s="2"/>
      <c r="AAD27" s="2"/>
      <c r="AAE27" s="2"/>
      <c r="AAF27" s="2"/>
      <c r="AAG27" s="2"/>
      <c r="AAH27" s="2"/>
      <c r="AAI27" s="2"/>
      <c r="AAJ27" s="2"/>
      <c r="AAK27" s="2"/>
      <c r="AAL27" s="2"/>
      <c r="AAM27" s="2"/>
      <c r="AAN27" s="2"/>
      <c r="AAO27" s="2"/>
      <c r="AAP27" s="2"/>
      <c r="AAQ27" s="2"/>
      <c r="AAR27" s="2"/>
      <c r="AAS27" s="2"/>
      <c r="AAT27" s="2"/>
      <c r="AAU27" s="2"/>
      <c r="AAV27" s="2"/>
      <c r="AAW27" s="2"/>
      <c r="AAX27" s="2"/>
      <c r="AAY27" s="2"/>
      <c r="AAZ27" s="2"/>
      <c r="ABA27" s="2"/>
      <c r="ABB27" s="2"/>
      <c r="ABC27" s="2"/>
      <c r="ABD27" s="2"/>
      <c r="ABE27" s="2"/>
      <c r="ABF27" s="2"/>
      <c r="ABG27" s="2"/>
      <c r="ABH27" s="2"/>
      <c r="ABI27" s="2"/>
      <c r="ABJ27" s="2"/>
      <c r="ABK27" s="2"/>
      <c r="ABL27" s="2"/>
      <c r="ABM27" s="2"/>
      <c r="ABN27" s="2"/>
      <c r="ABO27" s="2"/>
      <c r="ABP27" s="2"/>
      <c r="ABQ27" s="2"/>
      <c r="ABR27" s="2"/>
      <c r="ABS27" s="2"/>
      <c r="ABT27" s="2"/>
      <c r="ABU27" s="2"/>
      <c r="ABV27" s="2"/>
      <c r="ABW27" s="2"/>
      <c r="ABX27" s="2"/>
      <c r="ABY27" s="2"/>
      <c r="ABZ27" s="2"/>
      <c r="ACA27" s="2"/>
      <c r="ACB27" s="2"/>
      <c r="ACC27" s="2"/>
      <c r="ACD27" s="2"/>
      <c r="ACE27" s="2"/>
      <c r="ACF27" s="2"/>
      <c r="ACG27" s="2"/>
      <c r="ACH27" s="2"/>
      <c r="ACI27" s="2"/>
      <c r="ACJ27" s="2"/>
      <c r="ACK27" s="2"/>
      <c r="ACL27" s="2"/>
      <c r="ACM27" s="2"/>
      <c r="ACN27" s="2"/>
      <c r="ACO27" s="2"/>
      <c r="ACP27" s="2"/>
      <c r="ACQ27" s="2"/>
      <c r="ACR27" s="2"/>
      <c r="ACS27" s="2"/>
      <c r="ACT27" s="2"/>
      <c r="ACU27" s="2"/>
      <c r="ACV27" s="2"/>
      <c r="ACW27" s="2"/>
      <c r="ACX27" s="2"/>
      <c r="ACY27" s="2"/>
      <c r="ACZ27" s="2"/>
      <c r="ADA27" s="2"/>
      <c r="ADB27" s="2"/>
      <c r="ADC27" s="2"/>
      <c r="ADD27" s="2"/>
      <c r="ADE27" s="2"/>
      <c r="ADF27" s="2"/>
      <c r="ADG27" s="2"/>
      <c r="ADH27" s="2"/>
      <c r="ADI27" s="2"/>
      <c r="ADJ27" s="2"/>
      <c r="ADK27" s="2"/>
      <c r="ADL27" s="2"/>
      <c r="ADM27" s="2"/>
      <c r="ADN27" s="2"/>
      <c r="ADO27" s="2"/>
      <c r="ADP27" s="2"/>
      <c r="ADQ27" s="2"/>
      <c r="ADR27" s="2"/>
      <c r="ADS27" s="2"/>
      <c r="ADT27" s="2"/>
      <c r="ADU27" s="2"/>
      <c r="ADV27" s="2"/>
      <c r="ADW27" s="2"/>
      <c r="ADX27" s="2"/>
      <c r="ADY27" s="2"/>
      <c r="ADZ27" s="2"/>
      <c r="AEA27" s="2"/>
      <c r="AEB27" s="2"/>
      <c r="AEC27" s="2"/>
      <c r="AED27" s="2"/>
      <c r="AEE27" s="2"/>
      <c r="AEF27" s="2"/>
      <c r="AEG27" s="2"/>
      <c r="AEH27" s="2"/>
      <c r="AEI27" s="2"/>
      <c r="AEJ27" s="2"/>
      <c r="AEK27" s="2"/>
      <c r="AEL27" s="2"/>
      <c r="AEM27" s="2"/>
      <c r="AEN27" s="2"/>
      <c r="AEO27" s="2"/>
      <c r="AEP27" s="2"/>
      <c r="AEQ27" s="2"/>
      <c r="AER27" s="2"/>
      <c r="AES27" s="2"/>
      <c r="AET27" s="2"/>
      <c r="AEU27" s="2"/>
      <c r="AEV27" s="2"/>
      <c r="AEW27" s="2"/>
      <c r="AEX27" s="2"/>
      <c r="AEY27" s="2"/>
      <c r="AEZ27" s="2"/>
      <c r="AFA27" s="2"/>
      <c r="AFB27" s="2"/>
      <c r="AFC27" s="2"/>
      <c r="AFD27" s="2"/>
      <c r="AFE27" s="2"/>
      <c r="AFF27" s="2"/>
      <c r="AFG27" s="2"/>
      <c r="AFH27" s="2"/>
      <c r="AFI27" s="2"/>
      <c r="AFJ27" s="2"/>
      <c r="AFK27" s="2"/>
      <c r="AFL27" s="2"/>
      <c r="AFM27" s="2"/>
      <c r="AFN27" s="2"/>
      <c r="AFO27" s="2"/>
      <c r="AFP27" s="2"/>
      <c r="AFQ27" s="2"/>
      <c r="AFR27" s="2"/>
      <c r="AFS27" s="2"/>
      <c r="AFT27" s="2"/>
      <c r="AFU27" s="2"/>
      <c r="AFV27" s="2"/>
      <c r="AFW27" s="2"/>
      <c r="AFX27" s="2"/>
      <c r="AFY27" s="2"/>
      <c r="AFZ27" s="2"/>
      <c r="AGA27" s="2"/>
      <c r="AGB27" s="2"/>
      <c r="AGC27" s="2"/>
      <c r="AGD27" s="2"/>
      <c r="AGE27" s="2"/>
      <c r="AGF27" s="2"/>
      <c r="AGG27" s="2"/>
      <c r="AGH27" s="2"/>
      <c r="AGI27" s="2"/>
      <c r="AGJ27" s="2"/>
      <c r="AGK27" s="2"/>
      <c r="AGL27" s="2"/>
      <c r="AGM27" s="2"/>
      <c r="AGN27" s="2"/>
      <c r="AGO27" s="2"/>
      <c r="AGP27" s="2"/>
      <c r="AGQ27" s="2"/>
      <c r="AGR27" s="2"/>
      <c r="AGS27" s="2"/>
      <c r="AGT27" s="2"/>
      <c r="AGU27" s="2"/>
      <c r="AGV27" s="2"/>
      <c r="AGW27" s="2"/>
      <c r="AGX27" s="2"/>
      <c r="AGY27" s="2"/>
      <c r="AGZ27" s="2"/>
      <c r="AHA27" s="2"/>
      <c r="AHB27" s="2"/>
      <c r="AHC27" s="2"/>
      <c r="AHD27" s="2"/>
      <c r="AHE27" s="2"/>
      <c r="AHF27" s="2"/>
      <c r="AHG27" s="2"/>
      <c r="AHH27" s="2"/>
      <c r="AHI27" s="2"/>
      <c r="AHJ27" s="2"/>
      <c r="AHK27" s="2"/>
      <c r="AHL27" s="2"/>
      <c r="AHM27" s="2"/>
      <c r="AHN27" s="2"/>
      <c r="AHO27" s="2"/>
      <c r="AHP27" s="2"/>
      <c r="AHQ27" s="2"/>
      <c r="AHR27" s="2"/>
      <c r="AHS27" s="2"/>
      <c r="AHT27" s="2"/>
      <c r="AHU27" s="2"/>
      <c r="AHV27" s="2"/>
      <c r="AHW27" s="2"/>
      <c r="AHX27" s="2"/>
      <c r="AHY27" s="2"/>
      <c r="AHZ27" s="2"/>
      <c r="AIA27" s="2"/>
      <c r="AIB27" s="2"/>
      <c r="AIC27" s="2"/>
      <c r="AID27" s="2"/>
      <c r="AIE27" s="2"/>
      <c r="AIF27" s="2"/>
      <c r="AIG27" s="2"/>
      <c r="AIH27" s="2"/>
      <c r="AII27" s="2"/>
      <c r="AIJ27" s="2"/>
      <c r="AIK27" s="2"/>
      <c r="AIL27" s="2"/>
      <c r="AIM27" s="2"/>
      <c r="AIN27" s="2"/>
      <c r="AIO27" s="2"/>
      <c r="AIP27" s="2"/>
      <c r="AIQ27" s="2"/>
      <c r="AIR27" s="2"/>
      <c r="AIS27" s="2"/>
      <c r="AIT27" s="2"/>
      <c r="AIU27" s="2"/>
      <c r="AIV27" s="2"/>
      <c r="AIW27" s="2"/>
      <c r="AIX27" s="2"/>
      <c r="AIY27" s="2"/>
      <c r="AIZ27" s="2"/>
      <c r="AJA27" s="2"/>
      <c r="AJB27" s="2"/>
      <c r="AJC27" s="2"/>
      <c r="AJD27" s="2"/>
      <c r="AJE27" s="2"/>
      <c r="AJF27" s="2"/>
      <c r="AJG27" s="2"/>
      <c r="AJH27" s="2"/>
      <c r="AJI27" s="2"/>
      <c r="AJJ27" s="2"/>
      <c r="AJK27" s="2"/>
      <c r="AJL27" s="2"/>
      <c r="AJM27" s="2"/>
      <c r="AJN27" s="2"/>
      <c r="AJO27" s="2"/>
      <c r="AJP27" s="2"/>
      <c r="AJQ27" s="2"/>
      <c r="AJR27" s="2"/>
      <c r="AJS27" s="2"/>
      <c r="AJT27" s="2"/>
      <c r="AJU27" s="2"/>
      <c r="AJV27" s="2"/>
      <c r="AJW27" s="2"/>
      <c r="AJX27" s="2"/>
      <c r="AJY27" s="2"/>
      <c r="AJZ27" s="2"/>
      <c r="AKA27" s="2"/>
      <c r="AKB27" s="2"/>
      <c r="AKC27" s="2"/>
      <c r="AKD27" s="2"/>
      <c r="AKE27" s="2"/>
      <c r="AKF27" s="2"/>
      <c r="AKG27" s="2"/>
      <c r="AKH27" s="2"/>
      <c r="AKI27" s="2"/>
      <c r="AKJ27" s="2"/>
      <c r="AKK27" s="2"/>
      <c r="AKL27" s="2"/>
      <c r="AKM27" s="2"/>
      <c r="AKN27" s="2"/>
      <c r="AKO27" s="2"/>
      <c r="AKP27" s="2"/>
      <c r="AKQ27" s="2"/>
      <c r="AKR27" s="2"/>
      <c r="AKS27" s="2"/>
      <c r="AKT27" s="2"/>
      <c r="AKU27" s="2"/>
      <c r="AKV27" s="2"/>
      <c r="AKW27" s="2"/>
      <c r="AKX27" s="2"/>
      <c r="AKY27" s="2"/>
      <c r="AKZ27" s="2"/>
      <c r="ALA27" s="2"/>
      <c r="ALB27" s="2"/>
      <c r="ALC27" s="2"/>
      <c r="ALD27" s="2"/>
      <c r="ALE27" s="2"/>
      <c r="ALF27" s="2"/>
      <c r="ALG27" s="2"/>
      <c r="ALH27" s="2"/>
      <c r="ALI27" s="2"/>
      <c r="ALJ27" s="2"/>
      <c r="ALK27" s="2"/>
      <c r="ALL27" s="2"/>
      <c r="ALM27" s="2"/>
      <c r="ALN27" s="2"/>
      <c r="ALO27" s="2"/>
      <c r="ALP27" s="2"/>
      <c r="ALQ27" s="2"/>
      <c r="ALR27" s="2"/>
      <c r="ALS27" s="2"/>
      <c r="ALT27" s="2"/>
      <c r="ALU27" s="2"/>
      <c r="ALV27" s="2"/>
      <c r="ALW27" s="2"/>
      <c r="ALX27" s="2"/>
      <c r="ALY27" s="2"/>
      <c r="ALZ27" s="2"/>
      <c r="AMA27" s="2"/>
      <c r="AMB27" s="2"/>
    </row>
    <row r="28" spans="1:1017" ht="15" customHeight="1">
      <c r="A28" s="4" t="s">
        <v>50</v>
      </c>
      <c r="B28" s="56" t="s">
        <v>85</v>
      </c>
      <c r="C28" s="56"/>
      <c r="D28" s="5">
        <v>60</v>
      </c>
      <c r="E28" s="6">
        <v>16</v>
      </c>
      <c r="F28" s="6">
        <v>20</v>
      </c>
      <c r="G28" s="6">
        <v>8</v>
      </c>
      <c r="H28" s="6">
        <f t="shared" ref="H28:H30" si="2">(E28*4)+(F28*9)+(G28*3.8)</f>
        <v>274.39999999999998</v>
      </c>
      <c r="I28" s="6">
        <v>17</v>
      </c>
      <c r="J28" s="6">
        <v>131</v>
      </c>
      <c r="K28" s="6">
        <v>19</v>
      </c>
      <c r="L28" s="6">
        <v>2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  <c r="PX28" s="2"/>
      <c r="PY28" s="2"/>
      <c r="PZ28" s="2"/>
      <c r="QA28" s="2"/>
      <c r="QB28" s="2"/>
      <c r="QC28" s="2"/>
      <c r="QD28" s="2"/>
      <c r="QE28" s="2"/>
      <c r="QF28" s="2"/>
      <c r="QG28" s="2"/>
      <c r="QH28" s="2"/>
      <c r="QI28" s="2"/>
      <c r="QJ28" s="2"/>
      <c r="QK28" s="2"/>
      <c r="QL28" s="2"/>
      <c r="QM28" s="2"/>
      <c r="QN28" s="2"/>
      <c r="QO28" s="2"/>
      <c r="QP28" s="2"/>
      <c r="QQ28" s="2"/>
      <c r="QR28" s="2"/>
      <c r="QS28" s="2"/>
      <c r="QT28" s="2"/>
      <c r="QU28" s="2"/>
      <c r="QV28" s="2"/>
      <c r="QW28" s="2"/>
      <c r="QX28" s="2"/>
      <c r="QY28" s="2"/>
      <c r="QZ28" s="2"/>
      <c r="RA28" s="2"/>
      <c r="RB28" s="2"/>
      <c r="RC28" s="2"/>
      <c r="RD28" s="2"/>
      <c r="RE28" s="2"/>
      <c r="RF28" s="2"/>
      <c r="RG28" s="2"/>
      <c r="RH28" s="2"/>
      <c r="RI28" s="2"/>
      <c r="RJ28" s="2"/>
      <c r="RK28" s="2"/>
      <c r="RL28" s="2"/>
      <c r="RM28" s="2"/>
      <c r="RN28" s="2"/>
      <c r="RO28" s="2"/>
      <c r="RP28" s="2"/>
      <c r="RQ28" s="2"/>
      <c r="RR28" s="2"/>
      <c r="RS28" s="2"/>
      <c r="RT28" s="2"/>
      <c r="RU28" s="2"/>
      <c r="RV28" s="2"/>
      <c r="RW28" s="2"/>
      <c r="RX28" s="2"/>
      <c r="RY28" s="2"/>
      <c r="RZ28" s="2"/>
      <c r="SA28" s="2"/>
      <c r="SB28" s="2"/>
      <c r="SC28" s="2"/>
      <c r="SD28" s="2"/>
      <c r="SE28" s="2"/>
      <c r="SF28" s="2"/>
      <c r="SG28" s="2"/>
      <c r="SH28" s="2"/>
      <c r="SI28" s="2"/>
      <c r="SJ28" s="2"/>
      <c r="SK28" s="2"/>
      <c r="SL28" s="2"/>
      <c r="SM28" s="2"/>
      <c r="SN28" s="2"/>
      <c r="SO28" s="2"/>
      <c r="SP28" s="2"/>
      <c r="SQ28" s="2"/>
      <c r="SR28" s="2"/>
      <c r="SS28" s="2"/>
      <c r="ST28" s="2"/>
      <c r="SU28" s="2"/>
      <c r="SV28" s="2"/>
      <c r="SW28" s="2"/>
      <c r="SX28" s="2"/>
      <c r="SY28" s="2"/>
      <c r="SZ28" s="2"/>
      <c r="TA28" s="2"/>
      <c r="TB28" s="2"/>
      <c r="TC28" s="2"/>
      <c r="TD28" s="2"/>
      <c r="TE28" s="2"/>
      <c r="TF28" s="2"/>
      <c r="TG28" s="2"/>
      <c r="TH28" s="2"/>
      <c r="TI28" s="2"/>
      <c r="TJ28" s="2"/>
      <c r="TK28" s="2"/>
      <c r="TL28" s="2"/>
      <c r="TM28" s="2"/>
      <c r="TN28" s="2"/>
      <c r="TO28" s="2"/>
      <c r="TP28" s="2"/>
      <c r="TQ28" s="2"/>
      <c r="TR28" s="2"/>
      <c r="TS28" s="2"/>
      <c r="TT28" s="2"/>
      <c r="TU28" s="2"/>
      <c r="TV28" s="2"/>
      <c r="TW28" s="2"/>
      <c r="TX28" s="2"/>
      <c r="TY28" s="2"/>
      <c r="TZ28" s="2"/>
      <c r="UA28" s="2"/>
      <c r="UB28" s="2"/>
      <c r="UC28" s="2"/>
      <c r="UD28" s="2"/>
      <c r="UE28" s="2"/>
      <c r="UF28" s="2"/>
      <c r="UG28" s="2"/>
      <c r="UH28" s="2"/>
      <c r="UI28" s="2"/>
      <c r="UJ28" s="2"/>
      <c r="UK28" s="2"/>
      <c r="UL28" s="2"/>
      <c r="UM28" s="2"/>
      <c r="UN28" s="2"/>
      <c r="UO28" s="2"/>
      <c r="UP28" s="2"/>
      <c r="UQ28" s="2"/>
      <c r="UR28" s="2"/>
      <c r="US28" s="2"/>
      <c r="UT28" s="2"/>
      <c r="UU28" s="2"/>
      <c r="UV28" s="2"/>
      <c r="UW28" s="2"/>
      <c r="UX28" s="2"/>
      <c r="UY28" s="2"/>
      <c r="UZ28" s="2"/>
      <c r="VA28" s="2"/>
      <c r="VB28" s="2"/>
      <c r="VC28" s="2"/>
      <c r="VD28" s="2"/>
      <c r="VE28" s="2"/>
      <c r="VF28" s="2"/>
      <c r="VG28" s="2"/>
      <c r="VH28" s="2"/>
      <c r="VI28" s="2"/>
      <c r="VJ28" s="2"/>
      <c r="VK28" s="2"/>
      <c r="VL28" s="2"/>
      <c r="VM28" s="2"/>
      <c r="VN28" s="2"/>
      <c r="VO28" s="2"/>
      <c r="VP28" s="2"/>
      <c r="VQ28" s="2"/>
      <c r="VR28" s="2"/>
      <c r="VS28" s="2"/>
      <c r="VT28" s="2"/>
      <c r="VU28" s="2"/>
      <c r="VV28" s="2"/>
      <c r="VW28" s="2"/>
      <c r="VX28" s="2"/>
      <c r="VY28" s="2"/>
      <c r="VZ28" s="2"/>
      <c r="WA28" s="2"/>
      <c r="WB28" s="2"/>
      <c r="WC28" s="2"/>
      <c r="WD28" s="2"/>
      <c r="WE28" s="2"/>
      <c r="WF28" s="2"/>
      <c r="WG28" s="2"/>
      <c r="WH28" s="2"/>
      <c r="WI28" s="2"/>
      <c r="WJ28" s="2"/>
      <c r="WK28" s="2"/>
      <c r="WL28" s="2"/>
      <c r="WM28" s="2"/>
      <c r="WN28" s="2"/>
      <c r="WO28" s="2"/>
      <c r="WP28" s="2"/>
      <c r="WQ28" s="2"/>
      <c r="WR28" s="2"/>
      <c r="WS28" s="2"/>
      <c r="WT28" s="2"/>
      <c r="WU28" s="2"/>
      <c r="WV28" s="2"/>
      <c r="WW28" s="2"/>
      <c r="WX28" s="2"/>
      <c r="WY28" s="2"/>
      <c r="WZ28" s="2"/>
      <c r="XA28" s="2"/>
      <c r="XB28" s="2"/>
      <c r="XC28" s="2"/>
      <c r="XD28" s="2"/>
      <c r="XE28" s="2"/>
      <c r="XF28" s="2"/>
      <c r="XG28" s="2"/>
      <c r="XH28" s="2"/>
      <c r="XI28" s="2"/>
      <c r="XJ28" s="2"/>
      <c r="XK28" s="2"/>
      <c r="XL28" s="2"/>
      <c r="XM28" s="2"/>
      <c r="XN28" s="2"/>
      <c r="XO28" s="2"/>
      <c r="XP28" s="2"/>
      <c r="XQ28" s="2"/>
      <c r="XR28" s="2"/>
      <c r="XS28" s="2"/>
      <c r="XT28" s="2"/>
      <c r="XU28" s="2"/>
      <c r="XV28" s="2"/>
      <c r="XW28" s="2"/>
      <c r="XX28" s="2"/>
      <c r="XY28" s="2"/>
      <c r="XZ28" s="2"/>
      <c r="YA28" s="2"/>
      <c r="YB28" s="2"/>
      <c r="YC28" s="2"/>
      <c r="YD28" s="2"/>
      <c r="YE28" s="2"/>
      <c r="YF28" s="2"/>
      <c r="YG28" s="2"/>
      <c r="YH28" s="2"/>
      <c r="YI28" s="2"/>
      <c r="YJ28" s="2"/>
      <c r="YK28" s="2"/>
      <c r="YL28" s="2"/>
      <c r="YM28" s="2"/>
      <c r="YN28" s="2"/>
      <c r="YO28" s="2"/>
      <c r="YP28" s="2"/>
      <c r="YQ28" s="2"/>
      <c r="YR28" s="2"/>
      <c r="YS28" s="2"/>
      <c r="YT28" s="2"/>
      <c r="YU28" s="2"/>
      <c r="YV28" s="2"/>
      <c r="YW28" s="2"/>
      <c r="YX28" s="2"/>
      <c r="YY28" s="2"/>
      <c r="YZ28" s="2"/>
      <c r="ZA28" s="2"/>
      <c r="ZB28" s="2"/>
      <c r="ZC28" s="2"/>
      <c r="ZD28" s="2"/>
      <c r="ZE28" s="2"/>
      <c r="ZF28" s="2"/>
      <c r="ZG28" s="2"/>
      <c r="ZH28" s="2"/>
      <c r="ZI28" s="2"/>
      <c r="ZJ28" s="2"/>
      <c r="ZK28" s="2"/>
      <c r="ZL28" s="2"/>
      <c r="ZM28" s="2"/>
      <c r="ZN28" s="2"/>
      <c r="ZO28" s="2"/>
      <c r="ZP28" s="2"/>
      <c r="ZQ28" s="2"/>
      <c r="ZR28" s="2"/>
      <c r="ZS28" s="2"/>
      <c r="ZT28" s="2"/>
      <c r="ZU28" s="2"/>
      <c r="ZV28" s="2"/>
      <c r="ZW28" s="2"/>
      <c r="ZX28" s="2"/>
      <c r="ZY28" s="2"/>
      <c r="ZZ28" s="2"/>
      <c r="AAA28" s="2"/>
      <c r="AAB28" s="2"/>
      <c r="AAC28" s="2"/>
      <c r="AAD28" s="2"/>
      <c r="AAE28" s="2"/>
      <c r="AAF28" s="2"/>
      <c r="AAG28" s="2"/>
      <c r="AAH28" s="2"/>
      <c r="AAI28" s="2"/>
      <c r="AAJ28" s="2"/>
      <c r="AAK28" s="2"/>
      <c r="AAL28" s="2"/>
      <c r="AAM28" s="2"/>
      <c r="AAN28" s="2"/>
      <c r="AAO28" s="2"/>
      <c r="AAP28" s="2"/>
      <c r="AAQ28" s="2"/>
      <c r="AAR28" s="2"/>
      <c r="AAS28" s="2"/>
      <c r="AAT28" s="2"/>
      <c r="AAU28" s="2"/>
      <c r="AAV28" s="2"/>
      <c r="AAW28" s="2"/>
      <c r="AAX28" s="2"/>
      <c r="AAY28" s="2"/>
      <c r="AAZ28" s="2"/>
      <c r="ABA28" s="2"/>
      <c r="ABB28" s="2"/>
      <c r="ABC28" s="2"/>
      <c r="ABD28" s="2"/>
      <c r="ABE28" s="2"/>
      <c r="ABF28" s="2"/>
      <c r="ABG28" s="2"/>
      <c r="ABH28" s="2"/>
      <c r="ABI28" s="2"/>
      <c r="ABJ28" s="2"/>
      <c r="ABK28" s="2"/>
      <c r="ABL28" s="2"/>
      <c r="ABM28" s="2"/>
      <c r="ABN28" s="2"/>
      <c r="ABO28" s="2"/>
      <c r="ABP28" s="2"/>
      <c r="ABQ28" s="2"/>
      <c r="ABR28" s="2"/>
      <c r="ABS28" s="2"/>
      <c r="ABT28" s="2"/>
      <c r="ABU28" s="2"/>
      <c r="ABV28" s="2"/>
      <c r="ABW28" s="2"/>
      <c r="ABX28" s="2"/>
      <c r="ABY28" s="2"/>
      <c r="ABZ28" s="2"/>
      <c r="ACA28" s="2"/>
      <c r="ACB28" s="2"/>
      <c r="ACC28" s="2"/>
      <c r="ACD28" s="2"/>
      <c r="ACE28" s="2"/>
      <c r="ACF28" s="2"/>
      <c r="ACG28" s="2"/>
      <c r="ACH28" s="2"/>
      <c r="ACI28" s="2"/>
      <c r="ACJ28" s="2"/>
      <c r="ACK28" s="2"/>
      <c r="ACL28" s="2"/>
      <c r="ACM28" s="2"/>
      <c r="ACN28" s="2"/>
      <c r="ACO28" s="2"/>
      <c r="ACP28" s="2"/>
      <c r="ACQ28" s="2"/>
      <c r="ACR28" s="2"/>
      <c r="ACS28" s="2"/>
      <c r="ACT28" s="2"/>
      <c r="ACU28" s="2"/>
      <c r="ACV28" s="2"/>
      <c r="ACW28" s="2"/>
      <c r="ACX28" s="2"/>
      <c r="ACY28" s="2"/>
      <c r="ACZ28" s="2"/>
      <c r="ADA28" s="2"/>
      <c r="ADB28" s="2"/>
      <c r="ADC28" s="2"/>
      <c r="ADD28" s="2"/>
      <c r="ADE28" s="2"/>
      <c r="ADF28" s="2"/>
      <c r="ADG28" s="2"/>
      <c r="ADH28" s="2"/>
      <c r="ADI28" s="2"/>
      <c r="ADJ28" s="2"/>
      <c r="ADK28" s="2"/>
      <c r="ADL28" s="2"/>
      <c r="ADM28" s="2"/>
      <c r="ADN28" s="2"/>
      <c r="ADO28" s="2"/>
      <c r="ADP28" s="2"/>
      <c r="ADQ28" s="2"/>
      <c r="ADR28" s="2"/>
      <c r="ADS28" s="2"/>
      <c r="ADT28" s="2"/>
      <c r="ADU28" s="2"/>
      <c r="ADV28" s="2"/>
      <c r="ADW28" s="2"/>
      <c r="ADX28" s="2"/>
      <c r="ADY28" s="2"/>
      <c r="ADZ28" s="2"/>
      <c r="AEA28" s="2"/>
      <c r="AEB28" s="2"/>
      <c r="AEC28" s="2"/>
      <c r="AED28" s="2"/>
      <c r="AEE28" s="2"/>
      <c r="AEF28" s="2"/>
      <c r="AEG28" s="2"/>
      <c r="AEH28" s="2"/>
      <c r="AEI28" s="2"/>
      <c r="AEJ28" s="2"/>
      <c r="AEK28" s="2"/>
      <c r="AEL28" s="2"/>
      <c r="AEM28" s="2"/>
      <c r="AEN28" s="2"/>
      <c r="AEO28" s="2"/>
      <c r="AEP28" s="2"/>
      <c r="AEQ28" s="2"/>
      <c r="AER28" s="2"/>
      <c r="AES28" s="2"/>
      <c r="AET28" s="2"/>
      <c r="AEU28" s="2"/>
      <c r="AEV28" s="2"/>
      <c r="AEW28" s="2"/>
      <c r="AEX28" s="2"/>
      <c r="AEY28" s="2"/>
      <c r="AEZ28" s="2"/>
      <c r="AFA28" s="2"/>
      <c r="AFB28" s="2"/>
      <c r="AFC28" s="2"/>
      <c r="AFD28" s="2"/>
      <c r="AFE28" s="2"/>
      <c r="AFF28" s="2"/>
      <c r="AFG28" s="2"/>
      <c r="AFH28" s="2"/>
      <c r="AFI28" s="2"/>
      <c r="AFJ28" s="2"/>
      <c r="AFK28" s="2"/>
      <c r="AFL28" s="2"/>
      <c r="AFM28" s="2"/>
      <c r="AFN28" s="2"/>
      <c r="AFO28" s="2"/>
      <c r="AFP28" s="2"/>
      <c r="AFQ28" s="2"/>
      <c r="AFR28" s="2"/>
      <c r="AFS28" s="2"/>
      <c r="AFT28" s="2"/>
      <c r="AFU28" s="2"/>
      <c r="AFV28" s="2"/>
      <c r="AFW28" s="2"/>
      <c r="AFX28" s="2"/>
      <c r="AFY28" s="2"/>
      <c r="AFZ28" s="2"/>
      <c r="AGA28" s="2"/>
      <c r="AGB28" s="2"/>
      <c r="AGC28" s="2"/>
      <c r="AGD28" s="2"/>
      <c r="AGE28" s="2"/>
      <c r="AGF28" s="2"/>
      <c r="AGG28" s="2"/>
      <c r="AGH28" s="2"/>
      <c r="AGI28" s="2"/>
      <c r="AGJ28" s="2"/>
      <c r="AGK28" s="2"/>
      <c r="AGL28" s="2"/>
      <c r="AGM28" s="2"/>
      <c r="AGN28" s="2"/>
      <c r="AGO28" s="2"/>
      <c r="AGP28" s="2"/>
      <c r="AGQ28" s="2"/>
      <c r="AGR28" s="2"/>
      <c r="AGS28" s="2"/>
      <c r="AGT28" s="2"/>
      <c r="AGU28" s="2"/>
      <c r="AGV28" s="2"/>
      <c r="AGW28" s="2"/>
      <c r="AGX28" s="2"/>
      <c r="AGY28" s="2"/>
      <c r="AGZ28" s="2"/>
      <c r="AHA28" s="2"/>
      <c r="AHB28" s="2"/>
      <c r="AHC28" s="2"/>
      <c r="AHD28" s="2"/>
      <c r="AHE28" s="2"/>
      <c r="AHF28" s="2"/>
      <c r="AHG28" s="2"/>
      <c r="AHH28" s="2"/>
      <c r="AHI28" s="2"/>
      <c r="AHJ28" s="2"/>
      <c r="AHK28" s="2"/>
      <c r="AHL28" s="2"/>
      <c r="AHM28" s="2"/>
      <c r="AHN28" s="2"/>
      <c r="AHO28" s="2"/>
      <c r="AHP28" s="2"/>
      <c r="AHQ28" s="2"/>
      <c r="AHR28" s="2"/>
      <c r="AHS28" s="2"/>
      <c r="AHT28" s="2"/>
      <c r="AHU28" s="2"/>
      <c r="AHV28" s="2"/>
      <c r="AHW28" s="2"/>
      <c r="AHX28" s="2"/>
      <c r="AHY28" s="2"/>
      <c r="AHZ28" s="2"/>
      <c r="AIA28" s="2"/>
      <c r="AIB28" s="2"/>
      <c r="AIC28" s="2"/>
      <c r="AID28" s="2"/>
      <c r="AIE28" s="2"/>
      <c r="AIF28" s="2"/>
      <c r="AIG28" s="2"/>
      <c r="AIH28" s="2"/>
      <c r="AII28" s="2"/>
      <c r="AIJ28" s="2"/>
      <c r="AIK28" s="2"/>
      <c r="AIL28" s="2"/>
      <c r="AIM28" s="2"/>
      <c r="AIN28" s="2"/>
      <c r="AIO28" s="2"/>
      <c r="AIP28" s="2"/>
      <c r="AIQ28" s="2"/>
      <c r="AIR28" s="2"/>
      <c r="AIS28" s="2"/>
      <c r="AIT28" s="2"/>
      <c r="AIU28" s="2"/>
      <c r="AIV28" s="2"/>
      <c r="AIW28" s="2"/>
      <c r="AIX28" s="2"/>
      <c r="AIY28" s="2"/>
      <c r="AIZ28" s="2"/>
      <c r="AJA28" s="2"/>
      <c r="AJB28" s="2"/>
      <c r="AJC28" s="2"/>
      <c r="AJD28" s="2"/>
      <c r="AJE28" s="2"/>
      <c r="AJF28" s="2"/>
      <c r="AJG28" s="2"/>
      <c r="AJH28" s="2"/>
      <c r="AJI28" s="2"/>
      <c r="AJJ28" s="2"/>
      <c r="AJK28" s="2"/>
      <c r="AJL28" s="2"/>
      <c r="AJM28" s="2"/>
      <c r="AJN28" s="2"/>
      <c r="AJO28" s="2"/>
      <c r="AJP28" s="2"/>
      <c r="AJQ28" s="2"/>
      <c r="AJR28" s="2"/>
      <c r="AJS28" s="2"/>
      <c r="AJT28" s="2"/>
      <c r="AJU28" s="2"/>
      <c r="AJV28" s="2"/>
      <c r="AJW28" s="2"/>
      <c r="AJX28" s="2"/>
      <c r="AJY28" s="2"/>
      <c r="AJZ28" s="2"/>
      <c r="AKA28" s="2"/>
      <c r="AKB28" s="2"/>
      <c r="AKC28" s="2"/>
      <c r="AKD28" s="2"/>
      <c r="AKE28" s="2"/>
      <c r="AKF28" s="2"/>
      <c r="AKG28" s="2"/>
      <c r="AKH28" s="2"/>
      <c r="AKI28" s="2"/>
      <c r="AKJ28" s="2"/>
      <c r="AKK28" s="2"/>
      <c r="AKL28" s="2"/>
      <c r="AKM28" s="2"/>
      <c r="AKN28" s="2"/>
      <c r="AKO28" s="2"/>
      <c r="AKP28" s="2"/>
      <c r="AKQ28" s="2"/>
      <c r="AKR28" s="2"/>
      <c r="AKS28" s="2"/>
      <c r="AKT28" s="2"/>
      <c r="AKU28" s="2"/>
      <c r="AKV28" s="2"/>
      <c r="AKW28" s="2"/>
      <c r="AKX28" s="2"/>
      <c r="AKY28" s="2"/>
      <c r="AKZ28" s="2"/>
      <c r="ALA28" s="2"/>
      <c r="ALB28" s="2"/>
      <c r="ALC28" s="2"/>
      <c r="ALD28" s="2"/>
      <c r="ALE28" s="2"/>
      <c r="ALF28" s="2"/>
      <c r="ALG28" s="2"/>
      <c r="ALH28" s="2"/>
      <c r="ALI28" s="2"/>
      <c r="ALJ28" s="2"/>
      <c r="ALK28" s="2"/>
      <c r="ALL28" s="2"/>
      <c r="ALM28" s="2"/>
      <c r="ALN28" s="2"/>
      <c r="ALO28" s="2"/>
      <c r="ALP28" s="2"/>
      <c r="ALQ28" s="2"/>
      <c r="ALR28" s="2"/>
      <c r="ALS28" s="2"/>
      <c r="ALT28" s="2"/>
      <c r="ALU28" s="2"/>
      <c r="ALV28" s="2"/>
      <c r="ALW28" s="2"/>
      <c r="ALX28" s="2"/>
      <c r="ALY28" s="2"/>
      <c r="ALZ28" s="2"/>
      <c r="AMA28" s="2"/>
      <c r="AMB28" s="2"/>
    </row>
    <row r="29" spans="1:1017" ht="15" customHeight="1">
      <c r="A29" s="4" t="s">
        <v>69</v>
      </c>
      <c r="B29" s="56" t="s">
        <v>39</v>
      </c>
      <c r="C29" s="56"/>
      <c r="D29" s="5">
        <v>110</v>
      </c>
      <c r="E29" s="6">
        <v>8</v>
      </c>
      <c r="F29" s="6">
        <v>10</v>
      </c>
      <c r="G29" s="6">
        <v>38</v>
      </c>
      <c r="H29" s="6">
        <f t="shared" si="2"/>
        <v>266.39999999999998</v>
      </c>
      <c r="I29" s="6">
        <v>14</v>
      </c>
      <c r="J29" s="6">
        <v>45</v>
      </c>
      <c r="K29" s="6">
        <v>8</v>
      </c>
      <c r="L29" s="6">
        <v>1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  <c r="NN29" s="2"/>
      <c r="NO29" s="2"/>
      <c r="NP29" s="2"/>
      <c r="NQ29" s="2"/>
      <c r="NR29" s="2"/>
      <c r="NS29" s="2"/>
      <c r="NT29" s="2"/>
      <c r="NU29" s="2"/>
      <c r="NV29" s="2"/>
      <c r="NW29" s="2"/>
      <c r="NX29" s="2"/>
      <c r="NY29" s="2"/>
      <c r="NZ29" s="2"/>
      <c r="OA29" s="2"/>
      <c r="OB29" s="2"/>
      <c r="OC29" s="2"/>
      <c r="OD29" s="2"/>
      <c r="OE29" s="2"/>
      <c r="OF29" s="2"/>
      <c r="OG29" s="2"/>
      <c r="OH29" s="2"/>
      <c r="OI29" s="2"/>
      <c r="OJ29" s="2"/>
      <c r="OK29" s="2"/>
      <c r="OL29" s="2"/>
      <c r="OM29" s="2"/>
      <c r="ON29" s="2"/>
      <c r="OO29" s="2"/>
      <c r="OP29" s="2"/>
      <c r="OQ29" s="2"/>
      <c r="OR29" s="2"/>
      <c r="OS29" s="2"/>
      <c r="OT29" s="2"/>
      <c r="OU29" s="2"/>
      <c r="OV29" s="2"/>
      <c r="OW29" s="2"/>
      <c r="OX29" s="2"/>
      <c r="OY29" s="2"/>
      <c r="OZ29" s="2"/>
      <c r="PA29" s="2"/>
      <c r="PB29" s="2"/>
      <c r="PC29" s="2"/>
      <c r="PD29" s="2"/>
      <c r="PE29" s="2"/>
      <c r="PF29" s="2"/>
      <c r="PG29" s="2"/>
      <c r="PH29" s="2"/>
      <c r="PI29" s="2"/>
      <c r="PJ29" s="2"/>
      <c r="PK29" s="2"/>
      <c r="PL29" s="2"/>
      <c r="PM29" s="2"/>
      <c r="PN29" s="2"/>
      <c r="PO29" s="2"/>
      <c r="PP29" s="2"/>
      <c r="PQ29" s="2"/>
      <c r="PR29" s="2"/>
      <c r="PS29" s="2"/>
      <c r="PT29" s="2"/>
      <c r="PU29" s="2"/>
      <c r="PV29" s="2"/>
      <c r="PW29" s="2"/>
      <c r="PX29" s="2"/>
      <c r="PY29" s="2"/>
      <c r="PZ29" s="2"/>
      <c r="QA29" s="2"/>
      <c r="QB29" s="2"/>
      <c r="QC29" s="2"/>
      <c r="QD29" s="2"/>
      <c r="QE29" s="2"/>
      <c r="QF29" s="2"/>
      <c r="QG29" s="2"/>
      <c r="QH29" s="2"/>
      <c r="QI29" s="2"/>
      <c r="QJ29" s="2"/>
      <c r="QK29" s="2"/>
      <c r="QL29" s="2"/>
      <c r="QM29" s="2"/>
      <c r="QN29" s="2"/>
      <c r="QO29" s="2"/>
      <c r="QP29" s="2"/>
      <c r="QQ29" s="2"/>
      <c r="QR29" s="2"/>
      <c r="QS29" s="2"/>
      <c r="QT29" s="2"/>
      <c r="QU29" s="2"/>
      <c r="QV29" s="2"/>
      <c r="QW29" s="2"/>
      <c r="QX29" s="2"/>
      <c r="QY29" s="2"/>
      <c r="QZ29" s="2"/>
      <c r="RA29" s="2"/>
      <c r="RB29" s="2"/>
      <c r="RC29" s="2"/>
      <c r="RD29" s="2"/>
      <c r="RE29" s="2"/>
      <c r="RF29" s="2"/>
      <c r="RG29" s="2"/>
      <c r="RH29" s="2"/>
      <c r="RI29" s="2"/>
      <c r="RJ29" s="2"/>
      <c r="RK29" s="2"/>
      <c r="RL29" s="2"/>
      <c r="RM29" s="2"/>
      <c r="RN29" s="2"/>
      <c r="RO29" s="2"/>
      <c r="RP29" s="2"/>
      <c r="RQ29" s="2"/>
      <c r="RR29" s="2"/>
      <c r="RS29" s="2"/>
      <c r="RT29" s="2"/>
      <c r="RU29" s="2"/>
      <c r="RV29" s="2"/>
      <c r="RW29" s="2"/>
      <c r="RX29" s="2"/>
      <c r="RY29" s="2"/>
      <c r="RZ29" s="2"/>
      <c r="SA29" s="2"/>
      <c r="SB29" s="2"/>
      <c r="SC29" s="2"/>
      <c r="SD29" s="2"/>
      <c r="SE29" s="2"/>
      <c r="SF29" s="2"/>
      <c r="SG29" s="2"/>
      <c r="SH29" s="2"/>
      <c r="SI29" s="2"/>
      <c r="SJ29" s="2"/>
      <c r="SK29" s="2"/>
      <c r="SL29" s="2"/>
      <c r="SM29" s="2"/>
      <c r="SN29" s="2"/>
      <c r="SO29" s="2"/>
      <c r="SP29" s="2"/>
      <c r="SQ29" s="2"/>
      <c r="SR29" s="2"/>
      <c r="SS29" s="2"/>
      <c r="ST29" s="2"/>
      <c r="SU29" s="2"/>
      <c r="SV29" s="2"/>
      <c r="SW29" s="2"/>
      <c r="SX29" s="2"/>
      <c r="SY29" s="2"/>
      <c r="SZ29" s="2"/>
      <c r="TA29" s="2"/>
      <c r="TB29" s="2"/>
      <c r="TC29" s="2"/>
      <c r="TD29" s="2"/>
      <c r="TE29" s="2"/>
      <c r="TF29" s="2"/>
      <c r="TG29" s="2"/>
      <c r="TH29" s="2"/>
      <c r="TI29" s="2"/>
      <c r="TJ29" s="2"/>
      <c r="TK29" s="2"/>
      <c r="TL29" s="2"/>
      <c r="TM29" s="2"/>
      <c r="TN29" s="2"/>
      <c r="TO29" s="2"/>
      <c r="TP29" s="2"/>
      <c r="TQ29" s="2"/>
      <c r="TR29" s="2"/>
      <c r="TS29" s="2"/>
      <c r="TT29" s="2"/>
      <c r="TU29" s="2"/>
      <c r="TV29" s="2"/>
      <c r="TW29" s="2"/>
      <c r="TX29" s="2"/>
      <c r="TY29" s="2"/>
      <c r="TZ29" s="2"/>
      <c r="UA29" s="2"/>
      <c r="UB29" s="2"/>
      <c r="UC29" s="2"/>
      <c r="UD29" s="2"/>
      <c r="UE29" s="2"/>
      <c r="UF29" s="2"/>
      <c r="UG29" s="2"/>
      <c r="UH29" s="2"/>
      <c r="UI29" s="2"/>
      <c r="UJ29" s="2"/>
      <c r="UK29" s="2"/>
      <c r="UL29" s="2"/>
      <c r="UM29" s="2"/>
      <c r="UN29" s="2"/>
      <c r="UO29" s="2"/>
      <c r="UP29" s="2"/>
      <c r="UQ29" s="2"/>
      <c r="UR29" s="2"/>
      <c r="US29" s="2"/>
      <c r="UT29" s="2"/>
      <c r="UU29" s="2"/>
      <c r="UV29" s="2"/>
      <c r="UW29" s="2"/>
      <c r="UX29" s="2"/>
      <c r="UY29" s="2"/>
      <c r="UZ29" s="2"/>
      <c r="VA29" s="2"/>
      <c r="VB29" s="2"/>
      <c r="VC29" s="2"/>
      <c r="VD29" s="2"/>
      <c r="VE29" s="2"/>
      <c r="VF29" s="2"/>
      <c r="VG29" s="2"/>
      <c r="VH29" s="2"/>
      <c r="VI29" s="2"/>
      <c r="VJ29" s="2"/>
      <c r="VK29" s="2"/>
      <c r="VL29" s="2"/>
      <c r="VM29" s="2"/>
      <c r="VN29" s="2"/>
      <c r="VO29" s="2"/>
      <c r="VP29" s="2"/>
      <c r="VQ29" s="2"/>
      <c r="VR29" s="2"/>
      <c r="VS29" s="2"/>
      <c r="VT29" s="2"/>
      <c r="VU29" s="2"/>
      <c r="VV29" s="2"/>
      <c r="VW29" s="2"/>
      <c r="VX29" s="2"/>
      <c r="VY29" s="2"/>
      <c r="VZ29" s="2"/>
      <c r="WA29" s="2"/>
      <c r="WB29" s="2"/>
      <c r="WC29" s="2"/>
      <c r="WD29" s="2"/>
      <c r="WE29" s="2"/>
      <c r="WF29" s="2"/>
      <c r="WG29" s="2"/>
      <c r="WH29" s="2"/>
      <c r="WI29" s="2"/>
      <c r="WJ29" s="2"/>
      <c r="WK29" s="2"/>
      <c r="WL29" s="2"/>
      <c r="WM29" s="2"/>
      <c r="WN29" s="2"/>
      <c r="WO29" s="2"/>
      <c r="WP29" s="2"/>
      <c r="WQ29" s="2"/>
      <c r="WR29" s="2"/>
      <c r="WS29" s="2"/>
      <c r="WT29" s="2"/>
      <c r="WU29" s="2"/>
      <c r="WV29" s="2"/>
      <c r="WW29" s="2"/>
      <c r="WX29" s="2"/>
      <c r="WY29" s="2"/>
      <c r="WZ29" s="2"/>
      <c r="XA29" s="2"/>
      <c r="XB29" s="2"/>
      <c r="XC29" s="2"/>
      <c r="XD29" s="2"/>
      <c r="XE29" s="2"/>
      <c r="XF29" s="2"/>
      <c r="XG29" s="2"/>
      <c r="XH29" s="2"/>
      <c r="XI29" s="2"/>
      <c r="XJ29" s="2"/>
      <c r="XK29" s="2"/>
      <c r="XL29" s="2"/>
      <c r="XM29" s="2"/>
      <c r="XN29" s="2"/>
      <c r="XO29" s="2"/>
      <c r="XP29" s="2"/>
      <c r="XQ29" s="2"/>
      <c r="XR29" s="2"/>
      <c r="XS29" s="2"/>
      <c r="XT29" s="2"/>
      <c r="XU29" s="2"/>
      <c r="XV29" s="2"/>
      <c r="XW29" s="2"/>
      <c r="XX29" s="2"/>
      <c r="XY29" s="2"/>
      <c r="XZ29" s="2"/>
      <c r="YA29" s="2"/>
      <c r="YB29" s="2"/>
      <c r="YC29" s="2"/>
      <c r="YD29" s="2"/>
      <c r="YE29" s="2"/>
      <c r="YF29" s="2"/>
      <c r="YG29" s="2"/>
      <c r="YH29" s="2"/>
      <c r="YI29" s="2"/>
      <c r="YJ29" s="2"/>
      <c r="YK29" s="2"/>
      <c r="YL29" s="2"/>
      <c r="YM29" s="2"/>
      <c r="YN29" s="2"/>
      <c r="YO29" s="2"/>
      <c r="YP29" s="2"/>
      <c r="YQ29" s="2"/>
      <c r="YR29" s="2"/>
      <c r="YS29" s="2"/>
      <c r="YT29" s="2"/>
      <c r="YU29" s="2"/>
      <c r="YV29" s="2"/>
      <c r="YW29" s="2"/>
      <c r="YX29" s="2"/>
      <c r="YY29" s="2"/>
      <c r="YZ29" s="2"/>
      <c r="ZA29" s="2"/>
      <c r="ZB29" s="2"/>
      <c r="ZC29" s="2"/>
      <c r="ZD29" s="2"/>
      <c r="ZE29" s="2"/>
      <c r="ZF29" s="2"/>
      <c r="ZG29" s="2"/>
      <c r="ZH29" s="2"/>
      <c r="ZI29" s="2"/>
      <c r="ZJ29" s="2"/>
      <c r="ZK29" s="2"/>
      <c r="ZL29" s="2"/>
      <c r="ZM29" s="2"/>
      <c r="ZN29" s="2"/>
      <c r="ZO29" s="2"/>
      <c r="ZP29" s="2"/>
      <c r="ZQ29" s="2"/>
      <c r="ZR29" s="2"/>
      <c r="ZS29" s="2"/>
      <c r="ZT29" s="2"/>
      <c r="ZU29" s="2"/>
      <c r="ZV29" s="2"/>
      <c r="ZW29" s="2"/>
      <c r="ZX29" s="2"/>
      <c r="ZY29" s="2"/>
      <c r="ZZ29" s="2"/>
      <c r="AAA29" s="2"/>
      <c r="AAB29" s="2"/>
      <c r="AAC29" s="2"/>
      <c r="AAD29" s="2"/>
      <c r="AAE29" s="2"/>
      <c r="AAF29" s="2"/>
      <c r="AAG29" s="2"/>
      <c r="AAH29" s="2"/>
      <c r="AAI29" s="2"/>
      <c r="AAJ29" s="2"/>
      <c r="AAK29" s="2"/>
      <c r="AAL29" s="2"/>
      <c r="AAM29" s="2"/>
      <c r="AAN29" s="2"/>
      <c r="AAO29" s="2"/>
      <c r="AAP29" s="2"/>
      <c r="AAQ29" s="2"/>
      <c r="AAR29" s="2"/>
      <c r="AAS29" s="2"/>
      <c r="AAT29" s="2"/>
      <c r="AAU29" s="2"/>
      <c r="AAV29" s="2"/>
      <c r="AAW29" s="2"/>
      <c r="AAX29" s="2"/>
      <c r="AAY29" s="2"/>
      <c r="AAZ29" s="2"/>
      <c r="ABA29" s="2"/>
      <c r="ABB29" s="2"/>
      <c r="ABC29" s="2"/>
      <c r="ABD29" s="2"/>
      <c r="ABE29" s="2"/>
      <c r="ABF29" s="2"/>
      <c r="ABG29" s="2"/>
      <c r="ABH29" s="2"/>
      <c r="ABI29" s="2"/>
      <c r="ABJ29" s="2"/>
      <c r="ABK29" s="2"/>
      <c r="ABL29" s="2"/>
      <c r="ABM29" s="2"/>
      <c r="ABN29" s="2"/>
      <c r="ABO29" s="2"/>
      <c r="ABP29" s="2"/>
      <c r="ABQ29" s="2"/>
      <c r="ABR29" s="2"/>
      <c r="ABS29" s="2"/>
      <c r="ABT29" s="2"/>
      <c r="ABU29" s="2"/>
      <c r="ABV29" s="2"/>
      <c r="ABW29" s="2"/>
      <c r="ABX29" s="2"/>
      <c r="ABY29" s="2"/>
      <c r="ABZ29" s="2"/>
      <c r="ACA29" s="2"/>
      <c r="ACB29" s="2"/>
      <c r="ACC29" s="2"/>
      <c r="ACD29" s="2"/>
      <c r="ACE29" s="2"/>
      <c r="ACF29" s="2"/>
      <c r="ACG29" s="2"/>
      <c r="ACH29" s="2"/>
      <c r="ACI29" s="2"/>
      <c r="ACJ29" s="2"/>
      <c r="ACK29" s="2"/>
      <c r="ACL29" s="2"/>
      <c r="ACM29" s="2"/>
      <c r="ACN29" s="2"/>
      <c r="ACO29" s="2"/>
      <c r="ACP29" s="2"/>
      <c r="ACQ29" s="2"/>
      <c r="ACR29" s="2"/>
      <c r="ACS29" s="2"/>
      <c r="ACT29" s="2"/>
      <c r="ACU29" s="2"/>
      <c r="ACV29" s="2"/>
      <c r="ACW29" s="2"/>
      <c r="ACX29" s="2"/>
      <c r="ACY29" s="2"/>
      <c r="ACZ29" s="2"/>
      <c r="ADA29" s="2"/>
      <c r="ADB29" s="2"/>
      <c r="ADC29" s="2"/>
      <c r="ADD29" s="2"/>
      <c r="ADE29" s="2"/>
      <c r="ADF29" s="2"/>
      <c r="ADG29" s="2"/>
      <c r="ADH29" s="2"/>
      <c r="ADI29" s="2"/>
      <c r="ADJ29" s="2"/>
      <c r="ADK29" s="2"/>
      <c r="ADL29" s="2"/>
      <c r="ADM29" s="2"/>
      <c r="ADN29" s="2"/>
      <c r="ADO29" s="2"/>
      <c r="ADP29" s="2"/>
      <c r="ADQ29" s="2"/>
      <c r="ADR29" s="2"/>
      <c r="ADS29" s="2"/>
      <c r="ADT29" s="2"/>
      <c r="ADU29" s="2"/>
      <c r="ADV29" s="2"/>
      <c r="ADW29" s="2"/>
      <c r="ADX29" s="2"/>
      <c r="ADY29" s="2"/>
      <c r="ADZ29" s="2"/>
      <c r="AEA29" s="2"/>
      <c r="AEB29" s="2"/>
      <c r="AEC29" s="2"/>
      <c r="AED29" s="2"/>
      <c r="AEE29" s="2"/>
      <c r="AEF29" s="2"/>
      <c r="AEG29" s="2"/>
      <c r="AEH29" s="2"/>
      <c r="AEI29" s="2"/>
      <c r="AEJ29" s="2"/>
      <c r="AEK29" s="2"/>
      <c r="AEL29" s="2"/>
      <c r="AEM29" s="2"/>
      <c r="AEN29" s="2"/>
      <c r="AEO29" s="2"/>
      <c r="AEP29" s="2"/>
      <c r="AEQ29" s="2"/>
      <c r="AER29" s="2"/>
      <c r="AES29" s="2"/>
      <c r="AET29" s="2"/>
      <c r="AEU29" s="2"/>
      <c r="AEV29" s="2"/>
      <c r="AEW29" s="2"/>
      <c r="AEX29" s="2"/>
      <c r="AEY29" s="2"/>
      <c r="AEZ29" s="2"/>
      <c r="AFA29" s="2"/>
      <c r="AFB29" s="2"/>
      <c r="AFC29" s="2"/>
      <c r="AFD29" s="2"/>
      <c r="AFE29" s="2"/>
      <c r="AFF29" s="2"/>
      <c r="AFG29" s="2"/>
      <c r="AFH29" s="2"/>
      <c r="AFI29" s="2"/>
      <c r="AFJ29" s="2"/>
      <c r="AFK29" s="2"/>
      <c r="AFL29" s="2"/>
      <c r="AFM29" s="2"/>
      <c r="AFN29" s="2"/>
      <c r="AFO29" s="2"/>
      <c r="AFP29" s="2"/>
      <c r="AFQ29" s="2"/>
      <c r="AFR29" s="2"/>
      <c r="AFS29" s="2"/>
      <c r="AFT29" s="2"/>
      <c r="AFU29" s="2"/>
      <c r="AFV29" s="2"/>
      <c r="AFW29" s="2"/>
      <c r="AFX29" s="2"/>
      <c r="AFY29" s="2"/>
      <c r="AFZ29" s="2"/>
      <c r="AGA29" s="2"/>
      <c r="AGB29" s="2"/>
      <c r="AGC29" s="2"/>
      <c r="AGD29" s="2"/>
      <c r="AGE29" s="2"/>
      <c r="AGF29" s="2"/>
      <c r="AGG29" s="2"/>
      <c r="AGH29" s="2"/>
      <c r="AGI29" s="2"/>
      <c r="AGJ29" s="2"/>
      <c r="AGK29" s="2"/>
      <c r="AGL29" s="2"/>
      <c r="AGM29" s="2"/>
      <c r="AGN29" s="2"/>
      <c r="AGO29" s="2"/>
      <c r="AGP29" s="2"/>
      <c r="AGQ29" s="2"/>
      <c r="AGR29" s="2"/>
      <c r="AGS29" s="2"/>
      <c r="AGT29" s="2"/>
      <c r="AGU29" s="2"/>
      <c r="AGV29" s="2"/>
      <c r="AGW29" s="2"/>
      <c r="AGX29" s="2"/>
      <c r="AGY29" s="2"/>
      <c r="AGZ29" s="2"/>
      <c r="AHA29" s="2"/>
      <c r="AHB29" s="2"/>
      <c r="AHC29" s="2"/>
      <c r="AHD29" s="2"/>
      <c r="AHE29" s="2"/>
      <c r="AHF29" s="2"/>
      <c r="AHG29" s="2"/>
      <c r="AHH29" s="2"/>
      <c r="AHI29" s="2"/>
      <c r="AHJ29" s="2"/>
      <c r="AHK29" s="2"/>
      <c r="AHL29" s="2"/>
      <c r="AHM29" s="2"/>
      <c r="AHN29" s="2"/>
      <c r="AHO29" s="2"/>
      <c r="AHP29" s="2"/>
      <c r="AHQ29" s="2"/>
      <c r="AHR29" s="2"/>
      <c r="AHS29" s="2"/>
      <c r="AHT29" s="2"/>
      <c r="AHU29" s="2"/>
      <c r="AHV29" s="2"/>
      <c r="AHW29" s="2"/>
      <c r="AHX29" s="2"/>
      <c r="AHY29" s="2"/>
      <c r="AHZ29" s="2"/>
      <c r="AIA29" s="2"/>
      <c r="AIB29" s="2"/>
      <c r="AIC29" s="2"/>
      <c r="AID29" s="2"/>
      <c r="AIE29" s="2"/>
      <c r="AIF29" s="2"/>
      <c r="AIG29" s="2"/>
      <c r="AIH29" s="2"/>
      <c r="AII29" s="2"/>
      <c r="AIJ29" s="2"/>
      <c r="AIK29" s="2"/>
      <c r="AIL29" s="2"/>
      <c r="AIM29" s="2"/>
      <c r="AIN29" s="2"/>
      <c r="AIO29" s="2"/>
      <c r="AIP29" s="2"/>
      <c r="AIQ29" s="2"/>
      <c r="AIR29" s="2"/>
      <c r="AIS29" s="2"/>
      <c r="AIT29" s="2"/>
      <c r="AIU29" s="2"/>
      <c r="AIV29" s="2"/>
      <c r="AIW29" s="2"/>
      <c r="AIX29" s="2"/>
      <c r="AIY29" s="2"/>
      <c r="AIZ29" s="2"/>
      <c r="AJA29" s="2"/>
      <c r="AJB29" s="2"/>
      <c r="AJC29" s="2"/>
      <c r="AJD29" s="2"/>
      <c r="AJE29" s="2"/>
      <c r="AJF29" s="2"/>
      <c r="AJG29" s="2"/>
      <c r="AJH29" s="2"/>
      <c r="AJI29" s="2"/>
      <c r="AJJ29" s="2"/>
      <c r="AJK29" s="2"/>
      <c r="AJL29" s="2"/>
      <c r="AJM29" s="2"/>
      <c r="AJN29" s="2"/>
      <c r="AJO29" s="2"/>
      <c r="AJP29" s="2"/>
      <c r="AJQ29" s="2"/>
      <c r="AJR29" s="2"/>
      <c r="AJS29" s="2"/>
      <c r="AJT29" s="2"/>
      <c r="AJU29" s="2"/>
      <c r="AJV29" s="2"/>
      <c r="AJW29" s="2"/>
      <c r="AJX29" s="2"/>
      <c r="AJY29" s="2"/>
      <c r="AJZ29" s="2"/>
      <c r="AKA29" s="2"/>
      <c r="AKB29" s="2"/>
      <c r="AKC29" s="2"/>
      <c r="AKD29" s="2"/>
      <c r="AKE29" s="2"/>
      <c r="AKF29" s="2"/>
      <c r="AKG29" s="2"/>
      <c r="AKH29" s="2"/>
      <c r="AKI29" s="2"/>
      <c r="AKJ29" s="2"/>
      <c r="AKK29" s="2"/>
      <c r="AKL29" s="2"/>
      <c r="AKM29" s="2"/>
      <c r="AKN29" s="2"/>
      <c r="AKO29" s="2"/>
      <c r="AKP29" s="2"/>
      <c r="AKQ29" s="2"/>
      <c r="AKR29" s="2"/>
      <c r="AKS29" s="2"/>
      <c r="AKT29" s="2"/>
      <c r="AKU29" s="2"/>
      <c r="AKV29" s="2"/>
      <c r="AKW29" s="2"/>
      <c r="AKX29" s="2"/>
      <c r="AKY29" s="2"/>
      <c r="AKZ29" s="2"/>
      <c r="ALA29" s="2"/>
      <c r="ALB29" s="2"/>
      <c r="ALC29" s="2"/>
      <c r="ALD29" s="2"/>
      <c r="ALE29" s="2"/>
      <c r="ALF29" s="2"/>
      <c r="ALG29" s="2"/>
      <c r="ALH29" s="2"/>
      <c r="ALI29" s="2"/>
      <c r="ALJ29" s="2"/>
      <c r="ALK29" s="2"/>
      <c r="ALL29" s="2"/>
      <c r="ALM29" s="2"/>
      <c r="ALN29" s="2"/>
      <c r="ALO29" s="2"/>
      <c r="ALP29" s="2"/>
      <c r="ALQ29" s="2"/>
      <c r="ALR29" s="2"/>
      <c r="ALS29" s="2"/>
      <c r="ALT29" s="2"/>
      <c r="ALU29" s="2"/>
      <c r="ALV29" s="2"/>
      <c r="ALW29" s="2"/>
      <c r="ALX29" s="2"/>
      <c r="ALY29" s="2"/>
      <c r="ALZ29" s="2"/>
      <c r="AMA29" s="2"/>
      <c r="AMB29" s="2"/>
    </row>
    <row r="30" spans="1:1017" ht="15" customHeight="1">
      <c r="A30" s="4" t="s">
        <v>51</v>
      </c>
      <c r="B30" s="56" t="s">
        <v>65</v>
      </c>
      <c r="C30" s="56"/>
      <c r="D30" s="5">
        <v>30</v>
      </c>
      <c r="E30" s="6">
        <v>0</v>
      </c>
      <c r="F30" s="6">
        <v>2</v>
      </c>
      <c r="G30" s="6">
        <v>2</v>
      </c>
      <c r="H30" s="6">
        <f t="shared" si="2"/>
        <v>25.6</v>
      </c>
      <c r="I30" s="6">
        <v>17</v>
      </c>
      <c r="J30" s="6">
        <v>22</v>
      </c>
      <c r="K30" s="6">
        <v>9</v>
      </c>
      <c r="L30" s="6">
        <v>1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  <c r="TO30" s="2"/>
      <c r="TP30" s="2"/>
      <c r="TQ30" s="2"/>
      <c r="TR30" s="2"/>
      <c r="TS30" s="2"/>
      <c r="TT30" s="2"/>
      <c r="TU30" s="2"/>
      <c r="TV30" s="2"/>
      <c r="TW30" s="2"/>
      <c r="TX30" s="2"/>
      <c r="TY30" s="2"/>
      <c r="TZ30" s="2"/>
      <c r="UA30" s="2"/>
      <c r="UB30" s="2"/>
      <c r="UC30" s="2"/>
      <c r="UD30" s="2"/>
      <c r="UE30" s="2"/>
      <c r="UF30" s="2"/>
      <c r="UG30" s="2"/>
      <c r="UH30" s="2"/>
      <c r="UI30" s="2"/>
      <c r="UJ30" s="2"/>
      <c r="UK30" s="2"/>
      <c r="UL30" s="2"/>
      <c r="UM30" s="2"/>
      <c r="UN30" s="2"/>
      <c r="UO30" s="2"/>
      <c r="UP30" s="2"/>
      <c r="UQ30" s="2"/>
      <c r="UR30" s="2"/>
      <c r="US30" s="2"/>
      <c r="UT30" s="2"/>
      <c r="UU30" s="2"/>
      <c r="UV30" s="2"/>
      <c r="UW30" s="2"/>
      <c r="UX30" s="2"/>
      <c r="UY30" s="2"/>
      <c r="UZ30" s="2"/>
      <c r="VA30" s="2"/>
      <c r="VB30" s="2"/>
      <c r="VC30" s="2"/>
      <c r="VD30" s="2"/>
      <c r="VE30" s="2"/>
      <c r="VF30" s="2"/>
      <c r="VG30" s="2"/>
      <c r="VH30" s="2"/>
      <c r="VI30" s="2"/>
      <c r="VJ30" s="2"/>
      <c r="VK30" s="2"/>
      <c r="VL30" s="2"/>
      <c r="VM30" s="2"/>
      <c r="VN30" s="2"/>
      <c r="VO30" s="2"/>
      <c r="VP30" s="2"/>
      <c r="VQ30" s="2"/>
      <c r="VR30" s="2"/>
      <c r="VS30" s="2"/>
      <c r="VT30" s="2"/>
      <c r="VU30" s="2"/>
      <c r="VV30" s="2"/>
      <c r="VW30" s="2"/>
      <c r="VX30" s="2"/>
      <c r="VY30" s="2"/>
      <c r="VZ30" s="2"/>
      <c r="WA30" s="2"/>
      <c r="WB30" s="2"/>
      <c r="WC30" s="2"/>
      <c r="WD30" s="2"/>
      <c r="WE30" s="2"/>
      <c r="WF30" s="2"/>
      <c r="WG30" s="2"/>
      <c r="WH30" s="2"/>
      <c r="WI30" s="2"/>
      <c r="WJ30" s="2"/>
      <c r="WK30" s="2"/>
      <c r="WL30" s="2"/>
      <c r="WM30" s="2"/>
      <c r="WN30" s="2"/>
      <c r="WO30" s="2"/>
      <c r="WP30" s="2"/>
      <c r="WQ30" s="2"/>
      <c r="WR30" s="2"/>
      <c r="WS30" s="2"/>
      <c r="WT30" s="2"/>
      <c r="WU30" s="2"/>
      <c r="WV30" s="2"/>
      <c r="WW30" s="2"/>
      <c r="WX30" s="2"/>
      <c r="WY30" s="2"/>
      <c r="WZ30" s="2"/>
      <c r="XA30" s="2"/>
      <c r="XB30" s="2"/>
      <c r="XC30" s="2"/>
      <c r="XD30" s="2"/>
      <c r="XE30" s="2"/>
      <c r="XF30" s="2"/>
      <c r="XG30" s="2"/>
      <c r="XH30" s="2"/>
      <c r="XI30" s="2"/>
      <c r="XJ30" s="2"/>
      <c r="XK30" s="2"/>
      <c r="XL30" s="2"/>
      <c r="XM30" s="2"/>
      <c r="XN30" s="2"/>
      <c r="XO30" s="2"/>
      <c r="XP30" s="2"/>
      <c r="XQ30" s="2"/>
      <c r="XR30" s="2"/>
      <c r="XS30" s="2"/>
      <c r="XT30" s="2"/>
      <c r="XU30" s="2"/>
      <c r="XV30" s="2"/>
      <c r="XW30" s="2"/>
      <c r="XX30" s="2"/>
      <c r="XY30" s="2"/>
      <c r="XZ30" s="2"/>
      <c r="YA30" s="2"/>
      <c r="YB30" s="2"/>
      <c r="YC30" s="2"/>
      <c r="YD30" s="2"/>
      <c r="YE30" s="2"/>
      <c r="YF30" s="2"/>
      <c r="YG30" s="2"/>
      <c r="YH30" s="2"/>
      <c r="YI30" s="2"/>
      <c r="YJ30" s="2"/>
      <c r="YK30" s="2"/>
      <c r="YL30" s="2"/>
      <c r="YM30" s="2"/>
      <c r="YN30" s="2"/>
      <c r="YO30" s="2"/>
      <c r="YP30" s="2"/>
      <c r="YQ30" s="2"/>
      <c r="YR30" s="2"/>
      <c r="YS30" s="2"/>
      <c r="YT30" s="2"/>
      <c r="YU30" s="2"/>
      <c r="YV30" s="2"/>
      <c r="YW30" s="2"/>
      <c r="YX30" s="2"/>
      <c r="YY30" s="2"/>
      <c r="YZ30" s="2"/>
      <c r="ZA30" s="2"/>
      <c r="ZB30" s="2"/>
      <c r="ZC30" s="2"/>
      <c r="ZD30" s="2"/>
      <c r="ZE30" s="2"/>
      <c r="ZF30" s="2"/>
      <c r="ZG30" s="2"/>
      <c r="ZH30" s="2"/>
      <c r="ZI30" s="2"/>
      <c r="ZJ30" s="2"/>
      <c r="ZK30" s="2"/>
      <c r="ZL30" s="2"/>
      <c r="ZM30" s="2"/>
      <c r="ZN30" s="2"/>
      <c r="ZO30" s="2"/>
      <c r="ZP30" s="2"/>
      <c r="ZQ30" s="2"/>
      <c r="ZR30" s="2"/>
      <c r="ZS30" s="2"/>
      <c r="ZT30" s="2"/>
      <c r="ZU30" s="2"/>
      <c r="ZV30" s="2"/>
      <c r="ZW30" s="2"/>
      <c r="ZX30" s="2"/>
      <c r="ZY30" s="2"/>
      <c r="ZZ30" s="2"/>
      <c r="AAA30" s="2"/>
      <c r="AAB30" s="2"/>
      <c r="AAC30" s="2"/>
      <c r="AAD30" s="2"/>
      <c r="AAE30" s="2"/>
      <c r="AAF30" s="2"/>
      <c r="AAG30" s="2"/>
      <c r="AAH30" s="2"/>
      <c r="AAI30" s="2"/>
      <c r="AAJ30" s="2"/>
      <c r="AAK30" s="2"/>
      <c r="AAL30" s="2"/>
      <c r="AAM30" s="2"/>
      <c r="AAN30" s="2"/>
      <c r="AAO30" s="2"/>
      <c r="AAP30" s="2"/>
      <c r="AAQ30" s="2"/>
      <c r="AAR30" s="2"/>
      <c r="AAS30" s="2"/>
      <c r="AAT30" s="2"/>
      <c r="AAU30" s="2"/>
      <c r="AAV30" s="2"/>
      <c r="AAW30" s="2"/>
      <c r="AAX30" s="2"/>
      <c r="AAY30" s="2"/>
      <c r="AAZ30" s="2"/>
      <c r="ABA30" s="2"/>
      <c r="ABB30" s="2"/>
      <c r="ABC30" s="2"/>
      <c r="ABD30" s="2"/>
      <c r="ABE30" s="2"/>
      <c r="ABF30" s="2"/>
      <c r="ABG30" s="2"/>
      <c r="ABH30" s="2"/>
      <c r="ABI30" s="2"/>
      <c r="ABJ30" s="2"/>
      <c r="ABK30" s="2"/>
      <c r="ABL30" s="2"/>
      <c r="ABM30" s="2"/>
      <c r="ABN30" s="2"/>
      <c r="ABO30" s="2"/>
      <c r="ABP30" s="2"/>
      <c r="ABQ30" s="2"/>
      <c r="ABR30" s="2"/>
      <c r="ABS30" s="2"/>
      <c r="ABT30" s="2"/>
      <c r="ABU30" s="2"/>
      <c r="ABV30" s="2"/>
      <c r="ABW30" s="2"/>
      <c r="ABX30" s="2"/>
      <c r="ABY30" s="2"/>
      <c r="ABZ30" s="2"/>
      <c r="ACA30" s="2"/>
      <c r="ACB30" s="2"/>
      <c r="ACC30" s="2"/>
      <c r="ACD30" s="2"/>
      <c r="ACE30" s="2"/>
      <c r="ACF30" s="2"/>
      <c r="ACG30" s="2"/>
      <c r="ACH30" s="2"/>
      <c r="ACI30" s="2"/>
      <c r="ACJ30" s="2"/>
      <c r="ACK30" s="2"/>
      <c r="ACL30" s="2"/>
      <c r="ACM30" s="2"/>
      <c r="ACN30" s="2"/>
      <c r="ACO30" s="2"/>
      <c r="ACP30" s="2"/>
      <c r="ACQ30" s="2"/>
      <c r="ACR30" s="2"/>
      <c r="ACS30" s="2"/>
      <c r="ACT30" s="2"/>
      <c r="ACU30" s="2"/>
      <c r="ACV30" s="2"/>
      <c r="ACW30" s="2"/>
      <c r="ACX30" s="2"/>
      <c r="ACY30" s="2"/>
      <c r="ACZ30" s="2"/>
      <c r="ADA30" s="2"/>
      <c r="ADB30" s="2"/>
      <c r="ADC30" s="2"/>
      <c r="ADD30" s="2"/>
      <c r="ADE30" s="2"/>
      <c r="ADF30" s="2"/>
      <c r="ADG30" s="2"/>
      <c r="ADH30" s="2"/>
      <c r="ADI30" s="2"/>
      <c r="ADJ30" s="2"/>
      <c r="ADK30" s="2"/>
      <c r="ADL30" s="2"/>
      <c r="ADM30" s="2"/>
      <c r="ADN30" s="2"/>
      <c r="ADO30" s="2"/>
      <c r="ADP30" s="2"/>
      <c r="ADQ30" s="2"/>
      <c r="ADR30" s="2"/>
      <c r="ADS30" s="2"/>
      <c r="ADT30" s="2"/>
      <c r="ADU30" s="2"/>
      <c r="ADV30" s="2"/>
      <c r="ADW30" s="2"/>
      <c r="ADX30" s="2"/>
      <c r="ADY30" s="2"/>
      <c r="ADZ30" s="2"/>
      <c r="AEA30" s="2"/>
      <c r="AEB30" s="2"/>
      <c r="AEC30" s="2"/>
      <c r="AED30" s="2"/>
      <c r="AEE30" s="2"/>
      <c r="AEF30" s="2"/>
      <c r="AEG30" s="2"/>
      <c r="AEH30" s="2"/>
      <c r="AEI30" s="2"/>
      <c r="AEJ30" s="2"/>
      <c r="AEK30" s="2"/>
      <c r="AEL30" s="2"/>
      <c r="AEM30" s="2"/>
      <c r="AEN30" s="2"/>
      <c r="AEO30" s="2"/>
      <c r="AEP30" s="2"/>
      <c r="AEQ30" s="2"/>
      <c r="AER30" s="2"/>
      <c r="AES30" s="2"/>
      <c r="AET30" s="2"/>
      <c r="AEU30" s="2"/>
      <c r="AEV30" s="2"/>
      <c r="AEW30" s="2"/>
      <c r="AEX30" s="2"/>
      <c r="AEY30" s="2"/>
      <c r="AEZ30" s="2"/>
      <c r="AFA30" s="2"/>
      <c r="AFB30" s="2"/>
      <c r="AFC30" s="2"/>
      <c r="AFD30" s="2"/>
      <c r="AFE30" s="2"/>
      <c r="AFF30" s="2"/>
      <c r="AFG30" s="2"/>
      <c r="AFH30" s="2"/>
      <c r="AFI30" s="2"/>
      <c r="AFJ30" s="2"/>
      <c r="AFK30" s="2"/>
      <c r="AFL30" s="2"/>
      <c r="AFM30" s="2"/>
      <c r="AFN30" s="2"/>
      <c r="AFO30" s="2"/>
      <c r="AFP30" s="2"/>
      <c r="AFQ30" s="2"/>
      <c r="AFR30" s="2"/>
      <c r="AFS30" s="2"/>
      <c r="AFT30" s="2"/>
      <c r="AFU30" s="2"/>
      <c r="AFV30" s="2"/>
      <c r="AFW30" s="2"/>
      <c r="AFX30" s="2"/>
      <c r="AFY30" s="2"/>
      <c r="AFZ30" s="2"/>
      <c r="AGA30" s="2"/>
      <c r="AGB30" s="2"/>
      <c r="AGC30" s="2"/>
      <c r="AGD30" s="2"/>
      <c r="AGE30" s="2"/>
      <c r="AGF30" s="2"/>
      <c r="AGG30" s="2"/>
      <c r="AGH30" s="2"/>
      <c r="AGI30" s="2"/>
      <c r="AGJ30" s="2"/>
      <c r="AGK30" s="2"/>
      <c r="AGL30" s="2"/>
      <c r="AGM30" s="2"/>
      <c r="AGN30" s="2"/>
      <c r="AGO30" s="2"/>
      <c r="AGP30" s="2"/>
      <c r="AGQ30" s="2"/>
      <c r="AGR30" s="2"/>
      <c r="AGS30" s="2"/>
      <c r="AGT30" s="2"/>
      <c r="AGU30" s="2"/>
      <c r="AGV30" s="2"/>
      <c r="AGW30" s="2"/>
      <c r="AGX30" s="2"/>
      <c r="AGY30" s="2"/>
      <c r="AGZ30" s="2"/>
      <c r="AHA30" s="2"/>
      <c r="AHB30" s="2"/>
      <c r="AHC30" s="2"/>
      <c r="AHD30" s="2"/>
      <c r="AHE30" s="2"/>
      <c r="AHF30" s="2"/>
      <c r="AHG30" s="2"/>
      <c r="AHH30" s="2"/>
      <c r="AHI30" s="2"/>
      <c r="AHJ30" s="2"/>
      <c r="AHK30" s="2"/>
      <c r="AHL30" s="2"/>
      <c r="AHM30" s="2"/>
      <c r="AHN30" s="2"/>
      <c r="AHO30" s="2"/>
      <c r="AHP30" s="2"/>
      <c r="AHQ30" s="2"/>
      <c r="AHR30" s="2"/>
      <c r="AHS30" s="2"/>
      <c r="AHT30" s="2"/>
      <c r="AHU30" s="2"/>
      <c r="AHV30" s="2"/>
      <c r="AHW30" s="2"/>
      <c r="AHX30" s="2"/>
      <c r="AHY30" s="2"/>
      <c r="AHZ30" s="2"/>
      <c r="AIA30" s="2"/>
      <c r="AIB30" s="2"/>
      <c r="AIC30" s="2"/>
      <c r="AID30" s="2"/>
      <c r="AIE30" s="2"/>
      <c r="AIF30" s="2"/>
      <c r="AIG30" s="2"/>
      <c r="AIH30" s="2"/>
      <c r="AII30" s="2"/>
      <c r="AIJ30" s="2"/>
      <c r="AIK30" s="2"/>
      <c r="AIL30" s="2"/>
      <c r="AIM30" s="2"/>
      <c r="AIN30" s="2"/>
      <c r="AIO30" s="2"/>
      <c r="AIP30" s="2"/>
      <c r="AIQ30" s="2"/>
      <c r="AIR30" s="2"/>
      <c r="AIS30" s="2"/>
      <c r="AIT30" s="2"/>
      <c r="AIU30" s="2"/>
      <c r="AIV30" s="2"/>
      <c r="AIW30" s="2"/>
      <c r="AIX30" s="2"/>
      <c r="AIY30" s="2"/>
      <c r="AIZ30" s="2"/>
      <c r="AJA30" s="2"/>
      <c r="AJB30" s="2"/>
      <c r="AJC30" s="2"/>
      <c r="AJD30" s="2"/>
      <c r="AJE30" s="2"/>
      <c r="AJF30" s="2"/>
      <c r="AJG30" s="2"/>
      <c r="AJH30" s="2"/>
      <c r="AJI30" s="2"/>
      <c r="AJJ30" s="2"/>
      <c r="AJK30" s="2"/>
      <c r="AJL30" s="2"/>
      <c r="AJM30" s="2"/>
      <c r="AJN30" s="2"/>
      <c r="AJO30" s="2"/>
      <c r="AJP30" s="2"/>
      <c r="AJQ30" s="2"/>
      <c r="AJR30" s="2"/>
      <c r="AJS30" s="2"/>
      <c r="AJT30" s="2"/>
      <c r="AJU30" s="2"/>
      <c r="AJV30" s="2"/>
      <c r="AJW30" s="2"/>
      <c r="AJX30" s="2"/>
      <c r="AJY30" s="2"/>
      <c r="AJZ30" s="2"/>
      <c r="AKA30" s="2"/>
      <c r="AKB30" s="2"/>
      <c r="AKC30" s="2"/>
      <c r="AKD30" s="2"/>
      <c r="AKE30" s="2"/>
      <c r="AKF30" s="2"/>
      <c r="AKG30" s="2"/>
      <c r="AKH30" s="2"/>
      <c r="AKI30" s="2"/>
      <c r="AKJ30" s="2"/>
      <c r="AKK30" s="2"/>
      <c r="AKL30" s="2"/>
      <c r="AKM30" s="2"/>
      <c r="AKN30" s="2"/>
      <c r="AKO30" s="2"/>
      <c r="AKP30" s="2"/>
      <c r="AKQ30" s="2"/>
      <c r="AKR30" s="2"/>
      <c r="AKS30" s="2"/>
      <c r="AKT30" s="2"/>
      <c r="AKU30" s="2"/>
      <c r="AKV30" s="2"/>
      <c r="AKW30" s="2"/>
      <c r="AKX30" s="2"/>
      <c r="AKY30" s="2"/>
      <c r="AKZ30" s="2"/>
      <c r="ALA30" s="2"/>
      <c r="ALB30" s="2"/>
      <c r="ALC30" s="2"/>
      <c r="ALD30" s="2"/>
      <c r="ALE30" s="2"/>
      <c r="ALF30" s="2"/>
      <c r="ALG30" s="2"/>
      <c r="ALH30" s="2"/>
      <c r="ALI30" s="2"/>
      <c r="ALJ30" s="2"/>
      <c r="ALK30" s="2"/>
      <c r="ALL30" s="2"/>
      <c r="ALM30" s="2"/>
      <c r="ALN30" s="2"/>
      <c r="ALO30" s="2"/>
      <c r="ALP30" s="2"/>
      <c r="ALQ30" s="2"/>
      <c r="ALR30" s="2"/>
      <c r="ALS30" s="2"/>
      <c r="ALT30" s="2"/>
      <c r="ALU30" s="2"/>
      <c r="ALV30" s="2"/>
      <c r="ALW30" s="2"/>
      <c r="ALX30" s="2"/>
      <c r="ALY30" s="2"/>
      <c r="ALZ30" s="2"/>
      <c r="AMA30" s="2"/>
      <c r="AMB30" s="2"/>
    </row>
    <row r="31" spans="1:1017" s="12" customFormat="1" ht="15">
      <c r="A31" s="4" t="s">
        <v>34</v>
      </c>
      <c r="B31" s="45" t="s">
        <v>35</v>
      </c>
      <c r="C31" s="45"/>
      <c r="D31" s="5">
        <v>235</v>
      </c>
      <c r="E31" s="6">
        <v>0.1</v>
      </c>
      <c r="F31" s="6">
        <v>0</v>
      </c>
      <c r="G31" s="6">
        <v>15</v>
      </c>
      <c r="H31" s="6">
        <f>(E31*7)+(F31*9)+(G31*3.8)</f>
        <v>57.7</v>
      </c>
      <c r="I31" s="6">
        <v>5</v>
      </c>
      <c r="J31" s="6">
        <v>8</v>
      </c>
      <c r="K31" s="6">
        <v>4</v>
      </c>
      <c r="L31" s="6">
        <v>1</v>
      </c>
      <c r="AMC31" s="2"/>
    </row>
    <row r="32" spans="1:1017" s="12" customFormat="1" ht="15">
      <c r="A32" s="7" t="s">
        <v>45</v>
      </c>
      <c r="B32" s="45" t="s">
        <v>33</v>
      </c>
      <c r="C32" s="45"/>
      <c r="D32" s="3">
        <v>45</v>
      </c>
      <c r="E32" s="15">
        <v>3.8</v>
      </c>
      <c r="F32" s="15">
        <v>2.36</v>
      </c>
      <c r="G32" s="15">
        <v>23.55</v>
      </c>
      <c r="H32" s="15">
        <f>(E32*7)+(F32*9)+(G32*3.8)</f>
        <v>137.32999999999998</v>
      </c>
      <c r="I32" s="6">
        <v>7</v>
      </c>
      <c r="J32" s="6">
        <v>40</v>
      </c>
      <c r="K32" s="6">
        <v>11</v>
      </c>
      <c r="L32" s="6">
        <v>1</v>
      </c>
      <c r="AMC32" s="2"/>
    </row>
    <row r="33" spans="1:1017" s="12" customFormat="1" ht="15.75">
      <c r="A33" s="4"/>
      <c r="B33" s="8"/>
      <c r="C33" s="8"/>
      <c r="D33" s="17"/>
      <c r="E33" s="6"/>
      <c r="F33" s="6"/>
      <c r="G33" s="6"/>
      <c r="H33" s="6"/>
      <c r="I33" s="6"/>
      <c r="J33" s="6"/>
      <c r="K33" s="6"/>
      <c r="L33" s="6"/>
      <c r="AMC33" s="2"/>
    </row>
    <row r="34" spans="1:1017" s="9" customFormat="1" ht="15.75">
      <c r="A34" s="4"/>
      <c r="B34" s="8"/>
      <c r="C34" s="8"/>
      <c r="D34" s="17"/>
      <c r="E34" s="6"/>
      <c r="F34" s="6"/>
      <c r="G34" s="6"/>
      <c r="H34" s="6"/>
      <c r="I34" s="6"/>
      <c r="J34" s="6"/>
      <c r="K34" s="6"/>
      <c r="L34" s="6"/>
      <c r="AMC34" s="2"/>
    </row>
    <row r="35" spans="1:1017" s="9" customFormat="1" ht="15" customHeight="1">
      <c r="A35" s="18" t="s">
        <v>29</v>
      </c>
      <c r="B35" s="18"/>
      <c r="C35" s="18"/>
      <c r="D35" s="19">
        <f>SUM(D27:D34)</f>
        <v>705</v>
      </c>
      <c r="E35" s="20">
        <f t="shared" ref="E35:L35" si="3">E27+E28+E29+E30+E31+E32</f>
        <v>32.9</v>
      </c>
      <c r="F35" s="20">
        <f t="shared" si="3"/>
        <v>41.36</v>
      </c>
      <c r="G35" s="20">
        <f t="shared" si="3"/>
        <v>100.55</v>
      </c>
      <c r="H35" s="20">
        <f t="shared" si="3"/>
        <v>897.63000000000011</v>
      </c>
      <c r="I35" s="20">
        <f t="shared" si="3"/>
        <v>94</v>
      </c>
      <c r="J35" s="20">
        <f t="shared" si="3"/>
        <v>288</v>
      </c>
      <c r="K35" s="20">
        <f t="shared" si="3"/>
        <v>71</v>
      </c>
      <c r="L35" s="20">
        <f t="shared" si="3"/>
        <v>7</v>
      </c>
      <c r="AMC35" s="2"/>
    </row>
    <row r="36" spans="1:1017" ht="15.75">
      <c r="A36" s="44" t="s">
        <v>20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  <c r="NN36" s="2"/>
      <c r="NO36" s="2"/>
      <c r="NP36" s="2"/>
      <c r="NQ36" s="2"/>
      <c r="NR36" s="2"/>
      <c r="NS36" s="2"/>
      <c r="NT36" s="2"/>
      <c r="NU36" s="2"/>
      <c r="NV36" s="2"/>
      <c r="NW36" s="2"/>
      <c r="NX36" s="2"/>
      <c r="NY36" s="2"/>
      <c r="NZ36" s="2"/>
      <c r="OA36" s="2"/>
      <c r="OB36" s="2"/>
      <c r="OC36" s="2"/>
      <c r="OD36" s="2"/>
      <c r="OE36" s="2"/>
      <c r="OF36" s="2"/>
      <c r="OG36" s="2"/>
      <c r="OH36" s="2"/>
      <c r="OI36" s="2"/>
      <c r="OJ36" s="2"/>
      <c r="OK36" s="2"/>
      <c r="OL36" s="2"/>
      <c r="OM36" s="2"/>
      <c r="ON36" s="2"/>
      <c r="OO36" s="2"/>
      <c r="OP36" s="2"/>
      <c r="OQ36" s="2"/>
      <c r="OR36" s="2"/>
      <c r="OS36" s="2"/>
      <c r="OT36" s="2"/>
      <c r="OU36" s="2"/>
      <c r="OV36" s="2"/>
      <c r="OW36" s="2"/>
      <c r="OX36" s="2"/>
      <c r="OY36" s="2"/>
      <c r="OZ36" s="2"/>
      <c r="PA36" s="2"/>
      <c r="PB36" s="2"/>
      <c r="PC36" s="2"/>
      <c r="PD36" s="2"/>
      <c r="PE36" s="2"/>
      <c r="PF36" s="2"/>
      <c r="PG36" s="2"/>
      <c r="PH36" s="2"/>
      <c r="PI36" s="2"/>
      <c r="PJ36" s="2"/>
      <c r="PK36" s="2"/>
      <c r="PL36" s="2"/>
      <c r="PM36" s="2"/>
      <c r="PN36" s="2"/>
      <c r="PO36" s="2"/>
      <c r="PP36" s="2"/>
      <c r="PQ36" s="2"/>
      <c r="PR36" s="2"/>
      <c r="PS36" s="2"/>
      <c r="PT36" s="2"/>
      <c r="PU36" s="2"/>
      <c r="PV36" s="2"/>
      <c r="PW36" s="2"/>
      <c r="PX36" s="2"/>
      <c r="PY36" s="2"/>
      <c r="PZ36" s="2"/>
      <c r="QA36" s="2"/>
      <c r="QB36" s="2"/>
      <c r="QC36" s="2"/>
      <c r="QD36" s="2"/>
      <c r="QE36" s="2"/>
      <c r="QF36" s="2"/>
      <c r="QG36" s="2"/>
      <c r="QH36" s="2"/>
      <c r="QI36" s="2"/>
      <c r="QJ36" s="2"/>
      <c r="QK36" s="2"/>
      <c r="QL36" s="2"/>
      <c r="QM36" s="2"/>
      <c r="QN36" s="2"/>
      <c r="QO36" s="2"/>
      <c r="QP36" s="2"/>
      <c r="QQ36" s="2"/>
      <c r="QR36" s="2"/>
      <c r="QS36" s="2"/>
      <c r="QT36" s="2"/>
      <c r="QU36" s="2"/>
      <c r="QV36" s="2"/>
      <c r="QW36" s="2"/>
      <c r="QX36" s="2"/>
      <c r="QY36" s="2"/>
      <c r="QZ36" s="2"/>
      <c r="RA36" s="2"/>
      <c r="RB36" s="2"/>
      <c r="RC36" s="2"/>
      <c r="RD36" s="2"/>
      <c r="RE36" s="2"/>
      <c r="RF36" s="2"/>
      <c r="RG36" s="2"/>
      <c r="RH36" s="2"/>
      <c r="RI36" s="2"/>
      <c r="RJ36" s="2"/>
      <c r="RK36" s="2"/>
      <c r="RL36" s="2"/>
      <c r="RM36" s="2"/>
      <c r="RN36" s="2"/>
      <c r="RO36" s="2"/>
      <c r="RP36" s="2"/>
      <c r="RQ36" s="2"/>
      <c r="RR36" s="2"/>
      <c r="RS36" s="2"/>
      <c r="RT36" s="2"/>
      <c r="RU36" s="2"/>
      <c r="RV36" s="2"/>
      <c r="RW36" s="2"/>
      <c r="RX36" s="2"/>
      <c r="RY36" s="2"/>
      <c r="RZ36" s="2"/>
      <c r="SA36" s="2"/>
      <c r="SB36" s="2"/>
      <c r="SC36" s="2"/>
      <c r="SD36" s="2"/>
      <c r="SE36" s="2"/>
      <c r="SF36" s="2"/>
      <c r="SG36" s="2"/>
      <c r="SH36" s="2"/>
      <c r="SI36" s="2"/>
      <c r="SJ36" s="2"/>
      <c r="SK36" s="2"/>
      <c r="SL36" s="2"/>
      <c r="SM36" s="2"/>
      <c r="SN36" s="2"/>
      <c r="SO36" s="2"/>
      <c r="SP36" s="2"/>
      <c r="SQ36" s="2"/>
      <c r="SR36" s="2"/>
      <c r="SS36" s="2"/>
      <c r="ST36" s="2"/>
      <c r="SU36" s="2"/>
      <c r="SV36" s="2"/>
      <c r="SW36" s="2"/>
      <c r="SX36" s="2"/>
      <c r="SY36" s="2"/>
      <c r="SZ36" s="2"/>
      <c r="TA36" s="2"/>
      <c r="TB36" s="2"/>
      <c r="TC36" s="2"/>
      <c r="TD36" s="2"/>
      <c r="TE36" s="2"/>
      <c r="TF36" s="2"/>
      <c r="TG36" s="2"/>
      <c r="TH36" s="2"/>
      <c r="TI36" s="2"/>
      <c r="TJ36" s="2"/>
      <c r="TK36" s="2"/>
      <c r="TL36" s="2"/>
      <c r="TM36" s="2"/>
      <c r="TN36" s="2"/>
      <c r="TO36" s="2"/>
      <c r="TP36" s="2"/>
      <c r="TQ36" s="2"/>
      <c r="TR36" s="2"/>
      <c r="TS36" s="2"/>
      <c r="TT36" s="2"/>
      <c r="TU36" s="2"/>
      <c r="TV36" s="2"/>
      <c r="TW36" s="2"/>
      <c r="TX36" s="2"/>
      <c r="TY36" s="2"/>
      <c r="TZ36" s="2"/>
      <c r="UA36" s="2"/>
      <c r="UB36" s="2"/>
      <c r="UC36" s="2"/>
      <c r="UD36" s="2"/>
      <c r="UE36" s="2"/>
      <c r="UF36" s="2"/>
      <c r="UG36" s="2"/>
      <c r="UH36" s="2"/>
      <c r="UI36" s="2"/>
      <c r="UJ36" s="2"/>
      <c r="UK36" s="2"/>
      <c r="UL36" s="2"/>
      <c r="UM36" s="2"/>
      <c r="UN36" s="2"/>
      <c r="UO36" s="2"/>
      <c r="UP36" s="2"/>
      <c r="UQ36" s="2"/>
      <c r="UR36" s="2"/>
      <c r="US36" s="2"/>
      <c r="UT36" s="2"/>
      <c r="UU36" s="2"/>
      <c r="UV36" s="2"/>
      <c r="UW36" s="2"/>
      <c r="UX36" s="2"/>
      <c r="UY36" s="2"/>
      <c r="UZ36" s="2"/>
      <c r="VA36" s="2"/>
      <c r="VB36" s="2"/>
      <c r="VC36" s="2"/>
      <c r="VD36" s="2"/>
      <c r="VE36" s="2"/>
      <c r="VF36" s="2"/>
      <c r="VG36" s="2"/>
      <c r="VH36" s="2"/>
      <c r="VI36" s="2"/>
      <c r="VJ36" s="2"/>
      <c r="VK36" s="2"/>
      <c r="VL36" s="2"/>
      <c r="VM36" s="2"/>
      <c r="VN36" s="2"/>
      <c r="VO36" s="2"/>
      <c r="VP36" s="2"/>
      <c r="VQ36" s="2"/>
      <c r="VR36" s="2"/>
      <c r="VS36" s="2"/>
      <c r="VT36" s="2"/>
      <c r="VU36" s="2"/>
      <c r="VV36" s="2"/>
      <c r="VW36" s="2"/>
      <c r="VX36" s="2"/>
      <c r="VY36" s="2"/>
      <c r="VZ36" s="2"/>
      <c r="WA36" s="2"/>
      <c r="WB36" s="2"/>
      <c r="WC36" s="2"/>
      <c r="WD36" s="2"/>
      <c r="WE36" s="2"/>
      <c r="WF36" s="2"/>
      <c r="WG36" s="2"/>
      <c r="WH36" s="2"/>
      <c r="WI36" s="2"/>
      <c r="WJ36" s="2"/>
      <c r="WK36" s="2"/>
      <c r="WL36" s="2"/>
      <c r="WM36" s="2"/>
      <c r="WN36" s="2"/>
      <c r="WO36" s="2"/>
      <c r="WP36" s="2"/>
      <c r="WQ36" s="2"/>
      <c r="WR36" s="2"/>
      <c r="WS36" s="2"/>
      <c r="WT36" s="2"/>
      <c r="WU36" s="2"/>
      <c r="WV36" s="2"/>
      <c r="WW36" s="2"/>
      <c r="WX36" s="2"/>
      <c r="WY36" s="2"/>
      <c r="WZ36" s="2"/>
      <c r="XA36" s="2"/>
      <c r="XB36" s="2"/>
      <c r="XC36" s="2"/>
      <c r="XD36" s="2"/>
      <c r="XE36" s="2"/>
      <c r="XF36" s="2"/>
      <c r="XG36" s="2"/>
      <c r="XH36" s="2"/>
      <c r="XI36" s="2"/>
      <c r="XJ36" s="2"/>
      <c r="XK36" s="2"/>
      <c r="XL36" s="2"/>
      <c r="XM36" s="2"/>
      <c r="XN36" s="2"/>
      <c r="XO36" s="2"/>
      <c r="XP36" s="2"/>
      <c r="XQ36" s="2"/>
      <c r="XR36" s="2"/>
      <c r="XS36" s="2"/>
      <c r="XT36" s="2"/>
      <c r="XU36" s="2"/>
      <c r="XV36" s="2"/>
      <c r="XW36" s="2"/>
      <c r="XX36" s="2"/>
      <c r="XY36" s="2"/>
      <c r="XZ36" s="2"/>
      <c r="YA36" s="2"/>
      <c r="YB36" s="2"/>
      <c r="YC36" s="2"/>
      <c r="YD36" s="2"/>
      <c r="YE36" s="2"/>
      <c r="YF36" s="2"/>
      <c r="YG36" s="2"/>
      <c r="YH36" s="2"/>
      <c r="YI36" s="2"/>
      <c r="YJ36" s="2"/>
      <c r="YK36" s="2"/>
      <c r="YL36" s="2"/>
      <c r="YM36" s="2"/>
      <c r="YN36" s="2"/>
      <c r="YO36" s="2"/>
      <c r="YP36" s="2"/>
      <c r="YQ36" s="2"/>
      <c r="YR36" s="2"/>
      <c r="YS36" s="2"/>
      <c r="YT36" s="2"/>
      <c r="YU36" s="2"/>
      <c r="YV36" s="2"/>
      <c r="YW36" s="2"/>
      <c r="YX36" s="2"/>
      <c r="YY36" s="2"/>
      <c r="YZ36" s="2"/>
      <c r="ZA36" s="2"/>
      <c r="ZB36" s="2"/>
      <c r="ZC36" s="2"/>
      <c r="ZD36" s="2"/>
      <c r="ZE36" s="2"/>
      <c r="ZF36" s="2"/>
      <c r="ZG36" s="2"/>
      <c r="ZH36" s="2"/>
      <c r="ZI36" s="2"/>
      <c r="ZJ36" s="2"/>
      <c r="ZK36" s="2"/>
      <c r="ZL36" s="2"/>
      <c r="ZM36" s="2"/>
      <c r="ZN36" s="2"/>
      <c r="ZO36" s="2"/>
      <c r="ZP36" s="2"/>
      <c r="ZQ36" s="2"/>
      <c r="ZR36" s="2"/>
      <c r="ZS36" s="2"/>
      <c r="ZT36" s="2"/>
      <c r="ZU36" s="2"/>
      <c r="ZV36" s="2"/>
      <c r="ZW36" s="2"/>
      <c r="ZX36" s="2"/>
      <c r="ZY36" s="2"/>
      <c r="ZZ36" s="2"/>
      <c r="AAA36" s="2"/>
      <c r="AAB36" s="2"/>
      <c r="AAC36" s="2"/>
      <c r="AAD36" s="2"/>
      <c r="AAE36" s="2"/>
      <c r="AAF36" s="2"/>
      <c r="AAG36" s="2"/>
      <c r="AAH36" s="2"/>
      <c r="AAI36" s="2"/>
      <c r="AAJ36" s="2"/>
      <c r="AAK36" s="2"/>
      <c r="AAL36" s="2"/>
      <c r="AAM36" s="2"/>
      <c r="AAN36" s="2"/>
      <c r="AAO36" s="2"/>
      <c r="AAP36" s="2"/>
      <c r="AAQ36" s="2"/>
      <c r="AAR36" s="2"/>
      <c r="AAS36" s="2"/>
      <c r="AAT36" s="2"/>
      <c r="AAU36" s="2"/>
      <c r="AAV36" s="2"/>
      <c r="AAW36" s="2"/>
      <c r="AAX36" s="2"/>
      <c r="AAY36" s="2"/>
      <c r="AAZ36" s="2"/>
      <c r="ABA36" s="2"/>
      <c r="ABB36" s="2"/>
      <c r="ABC36" s="2"/>
      <c r="ABD36" s="2"/>
      <c r="ABE36" s="2"/>
      <c r="ABF36" s="2"/>
      <c r="ABG36" s="2"/>
      <c r="ABH36" s="2"/>
      <c r="ABI36" s="2"/>
      <c r="ABJ36" s="2"/>
      <c r="ABK36" s="2"/>
      <c r="ABL36" s="2"/>
      <c r="ABM36" s="2"/>
      <c r="ABN36" s="2"/>
      <c r="ABO36" s="2"/>
      <c r="ABP36" s="2"/>
      <c r="ABQ36" s="2"/>
      <c r="ABR36" s="2"/>
      <c r="ABS36" s="2"/>
      <c r="ABT36" s="2"/>
      <c r="ABU36" s="2"/>
      <c r="ABV36" s="2"/>
      <c r="ABW36" s="2"/>
      <c r="ABX36" s="2"/>
      <c r="ABY36" s="2"/>
      <c r="ABZ36" s="2"/>
      <c r="ACA36" s="2"/>
      <c r="ACB36" s="2"/>
      <c r="ACC36" s="2"/>
      <c r="ACD36" s="2"/>
      <c r="ACE36" s="2"/>
      <c r="ACF36" s="2"/>
      <c r="ACG36" s="2"/>
      <c r="ACH36" s="2"/>
      <c r="ACI36" s="2"/>
      <c r="ACJ36" s="2"/>
      <c r="ACK36" s="2"/>
      <c r="ACL36" s="2"/>
      <c r="ACM36" s="2"/>
      <c r="ACN36" s="2"/>
      <c r="ACO36" s="2"/>
      <c r="ACP36" s="2"/>
      <c r="ACQ36" s="2"/>
      <c r="ACR36" s="2"/>
      <c r="ACS36" s="2"/>
      <c r="ACT36" s="2"/>
      <c r="ACU36" s="2"/>
      <c r="ACV36" s="2"/>
      <c r="ACW36" s="2"/>
      <c r="ACX36" s="2"/>
      <c r="ACY36" s="2"/>
      <c r="ACZ36" s="2"/>
      <c r="ADA36" s="2"/>
      <c r="ADB36" s="2"/>
      <c r="ADC36" s="2"/>
      <c r="ADD36" s="2"/>
      <c r="ADE36" s="2"/>
      <c r="ADF36" s="2"/>
      <c r="ADG36" s="2"/>
      <c r="ADH36" s="2"/>
      <c r="ADI36" s="2"/>
      <c r="ADJ36" s="2"/>
      <c r="ADK36" s="2"/>
      <c r="ADL36" s="2"/>
      <c r="ADM36" s="2"/>
      <c r="ADN36" s="2"/>
      <c r="ADO36" s="2"/>
      <c r="ADP36" s="2"/>
      <c r="ADQ36" s="2"/>
      <c r="ADR36" s="2"/>
      <c r="ADS36" s="2"/>
      <c r="ADT36" s="2"/>
      <c r="ADU36" s="2"/>
      <c r="ADV36" s="2"/>
      <c r="ADW36" s="2"/>
      <c r="ADX36" s="2"/>
      <c r="ADY36" s="2"/>
      <c r="ADZ36" s="2"/>
      <c r="AEA36" s="2"/>
      <c r="AEB36" s="2"/>
      <c r="AEC36" s="2"/>
      <c r="AED36" s="2"/>
      <c r="AEE36" s="2"/>
      <c r="AEF36" s="2"/>
      <c r="AEG36" s="2"/>
      <c r="AEH36" s="2"/>
      <c r="AEI36" s="2"/>
      <c r="AEJ36" s="2"/>
      <c r="AEK36" s="2"/>
      <c r="AEL36" s="2"/>
      <c r="AEM36" s="2"/>
      <c r="AEN36" s="2"/>
      <c r="AEO36" s="2"/>
      <c r="AEP36" s="2"/>
      <c r="AEQ36" s="2"/>
      <c r="AER36" s="2"/>
      <c r="AES36" s="2"/>
      <c r="AET36" s="2"/>
      <c r="AEU36" s="2"/>
      <c r="AEV36" s="2"/>
      <c r="AEW36" s="2"/>
      <c r="AEX36" s="2"/>
      <c r="AEY36" s="2"/>
      <c r="AEZ36" s="2"/>
      <c r="AFA36" s="2"/>
      <c r="AFB36" s="2"/>
      <c r="AFC36" s="2"/>
      <c r="AFD36" s="2"/>
      <c r="AFE36" s="2"/>
      <c r="AFF36" s="2"/>
      <c r="AFG36" s="2"/>
      <c r="AFH36" s="2"/>
      <c r="AFI36" s="2"/>
      <c r="AFJ36" s="2"/>
      <c r="AFK36" s="2"/>
      <c r="AFL36" s="2"/>
      <c r="AFM36" s="2"/>
      <c r="AFN36" s="2"/>
      <c r="AFO36" s="2"/>
      <c r="AFP36" s="2"/>
      <c r="AFQ36" s="2"/>
      <c r="AFR36" s="2"/>
      <c r="AFS36" s="2"/>
      <c r="AFT36" s="2"/>
      <c r="AFU36" s="2"/>
      <c r="AFV36" s="2"/>
      <c r="AFW36" s="2"/>
      <c r="AFX36" s="2"/>
      <c r="AFY36" s="2"/>
      <c r="AFZ36" s="2"/>
      <c r="AGA36" s="2"/>
      <c r="AGB36" s="2"/>
      <c r="AGC36" s="2"/>
      <c r="AGD36" s="2"/>
      <c r="AGE36" s="2"/>
      <c r="AGF36" s="2"/>
      <c r="AGG36" s="2"/>
      <c r="AGH36" s="2"/>
      <c r="AGI36" s="2"/>
      <c r="AGJ36" s="2"/>
      <c r="AGK36" s="2"/>
      <c r="AGL36" s="2"/>
      <c r="AGM36" s="2"/>
      <c r="AGN36" s="2"/>
      <c r="AGO36" s="2"/>
      <c r="AGP36" s="2"/>
      <c r="AGQ36" s="2"/>
      <c r="AGR36" s="2"/>
      <c r="AGS36" s="2"/>
      <c r="AGT36" s="2"/>
      <c r="AGU36" s="2"/>
      <c r="AGV36" s="2"/>
      <c r="AGW36" s="2"/>
      <c r="AGX36" s="2"/>
      <c r="AGY36" s="2"/>
      <c r="AGZ36" s="2"/>
      <c r="AHA36" s="2"/>
      <c r="AHB36" s="2"/>
      <c r="AHC36" s="2"/>
      <c r="AHD36" s="2"/>
      <c r="AHE36" s="2"/>
      <c r="AHF36" s="2"/>
      <c r="AHG36" s="2"/>
      <c r="AHH36" s="2"/>
      <c r="AHI36" s="2"/>
      <c r="AHJ36" s="2"/>
      <c r="AHK36" s="2"/>
      <c r="AHL36" s="2"/>
      <c r="AHM36" s="2"/>
      <c r="AHN36" s="2"/>
      <c r="AHO36" s="2"/>
      <c r="AHP36" s="2"/>
      <c r="AHQ36" s="2"/>
      <c r="AHR36" s="2"/>
      <c r="AHS36" s="2"/>
      <c r="AHT36" s="2"/>
      <c r="AHU36" s="2"/>
      <c r="AHV36" s="2"/>
      <c r="AHW36" s="2"/>
      <c r="AHX36" s="2"/>
      <c r="AHY36" s="2"/>
      <c r="AHZ36" s="2"/>
      <c r="AIA36" s="2"/>
      <c r="AIB36" s="2"/>
      <c r="AIC36" s="2"/>
      <c r="AID36" s="2"/>
      <c r="AIE36" s="2"/>
      <c r="AIF36" s="2"/>
      <c r="AIG36" s="2"/>
      <c r="AIH36" s="2"/>
      <c r="AII36" s="2"/>
      <c r="AIJ36" s="2"/>
      <c r="AIK36" s="2"/>
      <c r="AIL36" s="2"/>
      <c r="AIM36" s="2"/>
      <c r="AIN36" s="2"/>
      <c r="AIO36" s="2"/>
      <c r="AIP36" s="2"/>
      <c r="AIQ36" s="2"/>
      <c r="AIR36" s="2"/>
      <c r="AIS36" s="2"/>
      <c r="AIT36" s="2"/>
      <c r="AIU36" s="2"/>
      <c r="AIV36" s="2"/>
      <c r="AIW36" s="2"/>
      <c r="AIX36" s="2"/>
      <c r="AIY36" s="2"/>
      <c r="AIZ36" s="2"/>
      <c r="AJA36" s="2"/>
      <c r="AJB36" s="2"/>
      <c r="AJC36" s="2"/>
      <c r="AJD36" s="2"/>
      <c r="AJE36" s="2"/>
      <c r="AJF36" s="2"/>
      <c r="AJG36" s="2"/>
      <c r="AJH36" s="2"/>
      <c r="AJI36" s="2"/>
      <c r="AJJ36" s="2"/>
      <c r="AJK36" s="2"/>
      <c r="AJL36" s="2"/>
      <c r="AJM36" s="2"/>
      <c r="AJN36" s="2"/>
      <c r="AJO36" s="2"/>
      <c r="AJP36" s="2"/>
      <c r="AJQ36" s="2"/>
      <c r="AJR36" s="2"/>
      <c r="AJS36" s="2"/>
      <c r="AJT36" s="2"/>
      <c r="AJU36" s="2"/>
      <c r="AJV36" s="2"/>
      <c r="AJW36" s="2"/>
      <c r="AJX36" s="2"/>
      <c r="AJY36" s="2"/>
      <c r="AJZ36" s="2"/>
      <c r="AKA36" s="2"/>
      <c r="AKB36" s="2"/>
      <c r="AKC36" s="2"/>
      <c r="AKD36" s="2"/>
      <c r="AKE36" s="2"/>
      <c r="AKF36" s="2"/>
      <c r="AKG36" s="2"/>
      <c r="AKH36" s="2"/>
      <c r="AKI36" s="2"/>
      <c r="AKJ36" s="2"/>
      <c r="AKK36" s="2"/>
      <c r="AKL36" s="2"/>
      <c r="AKM36" s="2"/>
      <c r="AKN36" s="2"/>
      <c r="AKO36" s="2"/>
      <c r="AKP36" s="2"/>
      <c r="AKQ36" s="2"/>
      <c r="AKR36" s="2"/>
      <c r="AKS36" s="2"/>
      <c r="AKT36" s="2"/>
      <c r="AKU36" s="2"/>
      <c r="AKV36" s="2"/>
      <c r="AKW36" s="2"/>
      <c r="AKX36" s="2"/>
      <c r="AKY36" s="2"/>
      <c r="AKZ36" s="2"/>
      <c r="ALA36" s="2"/>
      <c r="ALB36" s="2"/>
      <c r="ALC36" s="2"/>
      <c r="ALD36" s="2"/>
      <c r="ALE36" s="2"/>
      <c r="ALF36" s="2"/>
      <c r="ALG36" s="2"/>
      <c r="ALH36" s="2"/>
      <c r="ALI36" s="2"/>
      <c r="ALJ36" s="2"/>
      <c r="ALK36" s="2"/>
      <c r="ALL36" s="2"/>
      <c r="ALM36" s="2"/>
      <c r="ALN36" s="2"/>
      <c r="ALO36" s="2"/>
      <c r="ALP36" s="2"/>
      <c r="ALQ36" s="2"/>
      <c r="ALR36" s="2"/>
      <c r="ALS36" s="2"/>
      <c r="ALT36" s="2"/>
      <c r="ALU36" s="2"/>
      <c r="ALV36" s="2"/>
      <c r="ALW36" s="2"/>
      <c r="ALX36" s="2"/>
      <c r="ALY36" s="2"/>
      <c r="ALZ36" s="2"/>
      <c r="AMA36" s="2"/>
      <c r="AMB36" s="2"/>
    </row>
    <row r="37" spans="1:1017" ht="16.5" customHeight="1">
      <c r="A37" s="10" t="s">
        <v>95</v>
      </c>
      <c r="B37" s="9"/>
      <c r="C37" s="9"/>
      <c r="D37" s="9"/>
      <c r="E37" s="11" t="s">
        <v>0</v>
      </c>
      <c r="F37" s="49" t="s">
        <v>21</v>
      </c>
      <c r="G37" s="49"/>
      <c r="H37" s="49"/>
      <c r="I37" s="53"/>
      <c r="J37" s="53"/>
      <c r="K37" s="53"/>
      <c r="L37" s="53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"/>
      <c r="SL37" s="2"/>
      <c r="SM37" s="2"/>
      <c r="SN37" s="2"/>
      <c r="SO37" s="2"/>
      <c r="SP37" s="2"/>
      <c r="SQ37" s="2"/>
      <c r="SR37" s="2"/>
      <c r="SS37" s="2"/>
      <c r="ST37" s="2"/>
      <c r="SU37" s="2"/>
      <c r="SV37" s="2"/>
      <c r="SW37" s="2"/>
      <c r="SX37" s="2"/>
      <c r="SY37" s="2"/>
      <c r="SZ37" s="2"/>
      <c r="TA37" s="2"/>
      <c r="TB37" s="2"/>
      <c r="TC37" s="2"/>
      <c r="TD37" s="2"/>
      <c r="TE37" s="2"/>
      <c r="TF37" s="2"/>
      <c r="TG37" s="2"/>
      <c r="TH37" s="2"/>
      <c r="TI37" s="2"/>
      <c r="TJ37" s="2"/>
      <c r="TK37" s="2"/>
      <c r="TL37" s="2"/>
      <c r="TM37" s="2"/>
      <c r="TN37" s="2"/>
      <c r="TO37" s="2"/>
      <c r="TP37" s="2"/>
      <c r="TQ37" s="2"/>
      <c r="TR37" s="2"/>
      <c r="TS37" s="2"/>
      <c r="TT37" s="2"/>
      <c r="TU37" s="2"/>
      <c r="TV37" s="2"/>
      <c r="TW37" s="2"/>
      <c r="TX37" s="2"/>
      <c r="TY37" s="2"/>
      <c r="TZ37" s="2"/>
      <c r="UA37" s="2"/>
      <c r="UB37" s="2"/>
      <c r="UC37" s="2"/>
      <c r="UD37" s="2"/>
      <c r="UE37" s="2"/>
      <c r="UF37" s="2"/>
      <c r="UG37" s="2"/>
      <c r="UH37" s="2"/>
      <c r="UI37" s="2"/>
      <c r="UJ37" s="2"/>
      <c r="UK37" s="2"/>
      <c r="UL37" s="2"/>
      <c r="UM37" s="2"/>
      <c r="UN37" s="2"/>
      <c r="UO37" s="2"/>
      <c r="UP37" s="2"/>
      <c r="UQ37" s="2"/>
      <c r="UR37" s="2"/>
      <c r="US37" s="2"/>
      <c r="UT37" s="2"/>
      <c r="UU37" s="2"/>
      <c r="UV37" s="2"/>
      <c r="UW37" s="2"/>
      <c r="UX37" s="2"/>
      <c r="UY37" s="2"/>
      <c r="UZ37" s="2"/>
      <c r="VA37" s="2"/>
      <c r="VB37" s="2"/>
      <c r="VC37" s="2"/>
      <c r="VD37" s="2"/>
      <c r="VE37" s="2"/>
      <c r="VF37" s="2"/>
      <c r="VG37" s="2"/>
      <c r="VH37" s="2"/>
      <c r="VI37" s="2"/>
      <c r="VJ37" s="2"/>
      <c r="VK37" s="2"/>
      <c r="VL37" s="2"/>
      <c r="VM37" s="2"/>
      <c r="VN37" s="2"/>
      <c r="VO37" s="2"/>
      <c r="VP37" s="2"/>
      <c r="VQ37" s="2"/>
      <c r="VR37" s="2"/>
      <c r="VS37" s="2"/>
      <c r="VT37" s="2"/>
      <c r="VU37" s="2"/>
      <c r="VV37" s="2"/>
      <c r="VW37" s="2"/>
      <c r="VX37" s="2"/>
      <c r="VY37" s="2"/>
      <c r="VZ37" s="2"/>
      <c r="WA37" s="2"/>
      <c r="WB37" s="2"/>
      <c r="WC37" s="2"/>
      <c r="WD37" s="2"/>
      <c r="WE37" s="2"/>
      <c r="WF37" s="2"/>
      <c r="WG37" s="2"/>
      <c r="WH37" s="2"/>
      <c r="WI37" s="2"/>
      <c r="WJ37" s="2"/>
      <c r="WK37" s="2"/>
      <c r="WL37" s="2"/>
      <c r="WM37" s="2"/>
      <c r="WN37" s="2"/>
      <c r="WO37" s="2"/>
      <c r="WP37" s="2"/>
      <c r="WQ37" s="2"/>
      <c r="WR37" s="2"/>
      <c r="WS37" s="2"/>
      <c r="WT37" s="2"/>
      <c r="WU37" s="2"/>
      <c r="WV37" s="2"/>
      <c r="WW37" s="2"/>
      <c r="WX37" s="2"/>
      <c r="WY37" s="2"/>
      <c r="WZ37" s="2"/>
      <c r="XA37" s="2"/>
      <c r="XB37" s="2"/>
      <c r="XC37" s="2"/>
      <c r="XD37" s="2"/>
      <c r="XE37" s="2"/>
      <c r="XF37" s="2"/>
      <c r="XG37" s="2"/>
      <c r="XH37" s="2"/>
      <c r="XI37" s="2"/>
      <c r="XJ37" s="2"/>
      <c r="XK37" s="2"/>
      <c r="XL37" s="2"/>
      <c r="XM37" s="2"/>
      <c r="XN37" s="2"/>
      <c r="XO37" s="2"/>
      <c r="XP37" s="2"/>
      <c r="XQ37" s="2"/>
      <c r="XR37" s="2"/>
      <c r="XS37" s="2"/>
      <c r="XT37" s="2"/>
      <c r="XU37" s="2"/>
      <c r="XV37" s="2"/>
      <c r="XW37" s="2"/>
      <c r="XX37" s="2"/>
      <c r="XY37" s="2"/>
      <c r="XZ37" s="2"/>
      <c r="YA37" s="2"/>
      <c r="YB37" s="2"/>
      <c r="YC37" s="2"/>
      <c r="YD37" s="2"/>
      <c r="YE37" s="2"/>
      <c r="YF37" s="2"/>
      <c r="YG37" s="2"/>
      <c r="YH37" s="2"/>
      <c r="YI37" s="2"/>
      <c r="YJ37" s="2"/>
      <c r="YK37" s="2"/>
      <c r="YL37" s="2"/>
      <c r="YM37" s="2"/>
      <c r="YN37" s="2"/>
      <c r="YO37" s="2"/>
      <c r="YP37" s="2"/>
      <c r="YQ37" s="2"/>
      <c r="YR37" s="2"/>
      <c r="YS37" s="2"/>
      <c r="YT37" s="2"/>
      <c r="YU37" s="2"/>
      <c r="YV37" s="2"/>
      <c r="YW37" s="2"/>
      <c r="YX37" s="2"/>
      <c r="YY37" s="2"/>
      <c r="YZ37" s="2"/>
      <c r="ZA37" s="2"/>
      <c r="ZB37" s="2"/>
      <c r="ZC37" s="2"/>
      <c r="ZD37" s="2"/>
      <c r="ZE37" s="2"/>
      <c r="ZF37" s="2"/>
      <c r="ZG37" s="2"/>
      <c r="ZH37" s="2"/>
      <c r="ZI37" s="2"/>
      <c r="ZJ37" s="2"/>
      <c r="ZK37" s="2"/>
      <c r="ZL37" s="2"/>
      <c r="ZM37" s="2"/>
      <c r="ZN37" s="2"/>
      <c r="ZO37" s="2"/>
      <c r="ZP37" s="2"/>
      <c r="ZQ37" s="2"/>
      <c r="ZR37" s="2"/>
      <c r="ZS37" s="2"/>
      <c r="ZT37" s="2"/>
      <c r="ZU37" s="2"/>
      <c r="ZV37" s="2"/>
      <c r="ZW37" s="2"/>
      <c r="ZX37" s="2"/>
      <c r="ZY37" s="2"/>
      <c r="ZZ37" s="2"/>
      <c r="AAA37" s="2"/>
      <c r="AAB37" s="2"/>
      <c r="AAC37" s="2"/>
      <c r="AAD37" s="2"/>
      <c r="AAE37" s="2"/>
      <c r="AAF37" s="2"/>
      <c r="AAG37" s="2"/>
      <c r="AAH37" s="2"/>
      <c r="AAI37" s="2"/>
      <c r="AAJ37" s="2"/>
      <c r="AAK37" s="2"/>
      <c r="AAL37" s="2"/>
      <c r="AAM37" s="2"/>
      <c r="AAN37" s="2"/>
      <c r="AAO37" s="2"/>
      <c r="AAP37" s="2"/>
      <c r="AAQ37" s="2"/>
      <c r="AAR37" s="2"/>
      <c r="AAS37" s="2"/>
      <c r="AAT37" s="2"/>
      <c r="AAU37" s="2"/>
      <c r="AAV37" s="2"/>
      <c r="AAW37" s="2"/>
      <c r="AAX37" s="2"/>
      <c r="AAY37" s="2"/>
      <c r="AAZ37" s="2"/>
      <c r="ABA37" s="2"/>
      <c r="ABB37" s="2"/>
      <c r="ABC37" s="2"/>
      <c r="ABD37" s="2"/>
      <c r="ABE37" s="2"/>
      <c r="ABF37" s="2"/>
      <c r="ABG37" s="2"/>
      <c r="ABH37" s="2"/>
      <c r="ABI37" s="2"/>
      <c r="ABJ37" s="2"/>
      <c r="ABK37" s="2"/>
      <c r="ABL37" s="2"/>
      <c r="ABM37" s="2"/>
      <c r="ABN37" s="2"/>
      <c r="ABO37" s="2"/>
      <c r="ABP37" s="2"/>
      <c r="ABQ37" s="2"/>
      <c r="ABR37" s="2"/>
      <c r="ABS37" s="2"/>
      <c r="ABT37" s="2"/>
      <c r="ABU37" s="2"/>
      <c r="ABV37" s="2"/>
      <c r="ABW37" s="2"/>
      <c r="ABX37" s="2"/>
      <c r="ABY37" s="2"/>
      <c r="ABZ37" s="2"/>
      <c r="ACA37" s="2"/>
      <c r="ACB37" s="2"/>
      <c r="ACC37" s="2"/>
      <c r="ACD37" s="2"/>
      <c r="ACE37" s="2"/>
      <c r="ACF37" s="2"/>
      <c r="ACG37" s="2"/>
      <c r="ACH37" s="2"/>
      <c r="ACI37" s="2"/>
      <c r="ACJ37" s="2"/>
      <c r="ACK37" s="2"/>
      <c r="ACL37" s="2"/>
      <c r="ACM37" s="2"/>
      <c r="ACN37" s="2"/>
      <c r="ACO37" s="2"/>
      <c r="ACP37" s="2"/>
      <c r="ACQ37" s="2"/>
      <c r="ACR37" s="2"/>
      <c r="ACS37" s="2"/>
      <c r="ACT37" s="2"/>
      <c r="ACU37" s="2"/>
      <c r="ACV37" s="2"/>
      <c r="ACW37" s="2"/>
      <c r="ACX37" s="2"/>
      <c r="ACY37" s="2"/>
      <c r="ACZ37" s="2"/>
      <c r="ADA37" s="2"/>
      <c r="ADB37" s="2"/>
      <c r="ADC37" s="2"/>
      <c r="ADD37" s="2"/>
      <c r="ADE37" s="2"/>
      <c r="ADF37" s="2"/>
      <c r="ADG37" s="2"/>
      <c r="ADH37" s="2"/>
      <c r="ADI37" s="2"/>
      <c r="ADJ37" s="2"/>
      <c r="ADK37" s="2"/>
      <c r="ADL37" s="2"/>
      <c r="ADM37" s="2"/>
      <c r="ADN37" s="2"/>
      <c r="ADO37" s="2"/>
      <c r="ADP37" s="2"/>
      <c r="ADQ37" s="2"/>
      <c r="ADR37" s="2"/>
      <c r="ADS37" s="2"/>
      <c r="ADT37" s="2"/>
      <c r="ADU37" s="2"/>
      <c r="ADV37" s="2"/>
      <c r="ADW37" s="2"/>
      <c r="ADX37" s="2"/>
      <c r="ADY37" s="2"/>
      <c r="ADZ37" s="2"/>
      <c r="AEA37" s="2"/>
      <c r="AEB37" s="2"/>
      <c r="AEC37" s="2"/>
      <c r="AED37" s="2"/>
      <c r="AEE37" s="2"/>
      <c r="AEF37" s="2"/>
      <c r="AEG37" s="2"/>
      <c r="AEH37" s="2"/>
      <c r="AEI37" s="2"/>
      <c r="AEJ37" s="2"/>
      <c r="AEK37" s="2"/>
      <c r="AEL37" s="2"/>
      <c r="AEM37" s="2"/>
      <c r="AEN37" s="2"/>
      <c r="AEO37" s="2"/>
      <c r="AEP37" s="2"/>
      <c r="AEQ37" s="2"/>
      <c r="AER37" s="2"/>
      <c r="AES37" s="2"/>
      <c r="AET37" s="2"/>
      <c r="AEU37" s="2"/>
      <c r="AEV37" s="2"/>
      <c r="AEW37" s="2"/>
      <c r="AEX37" s="2"/>
      <c r="AEY37" s="2"/>
      <c r="AEZ37" s="2"/>
      <c r="AFA37" s="2"/>
      <c r="AFB37" s="2"/>
      <c r="AFC37" s="2"/>
      <c r="AFD37" s="2"/>
      <c r="AFE37" s="2"/>
      <c r="AFF37" s="2"/>
      <c r="AFG37" s="2"/>
      <c r="AFH37" s="2"/>
      <c r="AFI37" s="2"/>
      <c r="AFJ37" s="2"/>
      <c r="AFK37" s="2"/>
      <c r="AFL37" s="2"/>
      <c r="AFM37" s="2"/>
      <c r="AFN37" s="2"/>
      <c r="AFO37" s="2"/>
      <c r="AFP37" s="2"/>
      <c r="AFQ37" s="2"/>
      <c r="AFR37" s="2"/>
      <c r="AFS37" s="2"/>
      <c r="AFT37" s="2"/>
      <c r="AFU37" s="2"/>
      <c r="AFV37" s="2"/>
      <c r="AFW37" s="2"/>
      <c r="AFX37" s="2"/>
      <c r="AFY37" s="2"/>
      <c r="AFZ37" s="2"/>
      <c r="AGA37" s="2"/>
      <c r="AGB37" s="2"/>
      <c r="AGC37" s="2"/>
      <c r="AGD37" s="2"/>
      <c r="AGE37" s="2"/>
      <c r="AGF37" s="2"/>
      <c r="AGG37" s="2"/>
      <c r="AGH37" s="2"/>
      <c r="AGI37" s="2"/>
      <c r="AGJ37" s="2"/>
      <c r="AGK37" s="2"/>
      <c r="AGL37" s="2"/>
      <c r="AGM37" s="2"/>
      <c r="AGN37" s="2"/>
      <c r="AGO37" s="2"/>
      <c r="AGP37" s="2"/>
      <c r="AGQ37" s="2"/>
      <c r="AGR37" s="2"/>
      <c r="AGS37" s="2"/>
      <c r="AGT37" s="2"/>
      <c r="AGU37" s="2"/>
      <c r="AGV37" s="2"/>
      <c r="AGW37" s="2"/>
      <c r="AGX37" s="2"/>
      <c r="AGY37" s="2"/>
      <c r="AGZ37" s="2"/>
      <c r="AHA37" s="2"/>
      <c r="AHB37" s="2"/>
      <c r="AHC37" s="2"/>
      <c r="AHD37" s="2"/>
      <c r="AHE37" s="2"/>
      <c r="AHF37" s="2"/>
      <c r="AHG37" s="2"/>
      <c r="AHH37" s="2"/>
      <c r="AHI37" s="2"/>
      <c r="AHJ37" s="2"/>
      <c r="AHK37" s="2"/>
      <c r="AHL37" s="2"/>
      <c r="AHM37" s="2"/>
      <c r="AHN37" s="2"/>
      <c r="AHO37" s="2"/>
      <c r="AHP37" s="2"/>
      <c r="AHQ37" s="2"/>
      <c r="AHR37" s="2"/>
      <c r="AHS37" s="2"/>
      <c r="AHT37" s="2"/>
      <c r="AHU37" s="2"/>
      <c r="AHV37" s="2"/>
      <c r="AHW37" s="2"/>
      <c r="AHX37" s="2"/>
      <c r="AHY37" s="2"/>
      <c r="AHZ37" s="2"/>
      <c r="AIA37" s="2"/>
      <c r="AIB37" s="2"/>
      <c r="AIC37" s="2"/>
      <c r="AID37" s="2"/>
      <c r="AIE37" s="2"/>
      <c r="AIF37" s="2"/>
      <c r="AIG37" s="2"/>
      <c r="AIH37" s="2"/>
      <c r="AII37" s="2"/>
      <c r="AIJ37" s="2"/>
      <c r="AIK37" s="2"/>
      <c r="AIL37" s="2"/>
      <c r="AIM37" s="2"/>
      <c r="AIN37" s="2"/>
      <c r="AIO37" s="2"/>
      <c r="AIP37" s="2"/>
      <c r="AIQ37" s="2"/>
      <c r="AIR37" s="2"/>
      <c r="AIS37" s="2"/>
      <c r="AIT37" s="2"/>
      <c r="AIU37" s="2"/>
      <c r="AIV37" s="2"/>
      <c r="AIW37" s="2"/>
      <c r="AIX37" s="2"/>
      <c r="AIY37" s="2"/>
      <c r="AIZ37" s="2"/>
      <c r="AJA37" s="2"/>
      <c r="AJB37" s="2"/>
      <c r="AJC37" s="2"/>
      <c r="AJD37" s="2"/>
      <c r="AJE37" s="2"/>
      <c r="AJF37" s="2"/>
      <c r="AJG37" s="2"/>
      <c r="AJH37" s="2"/>
      <c r="AJI37" s="2"/>
      <c r="AJJ37" s="2"/>
      <c r="AJK37" s="2"/>
      <c r="AJL37" s="2"/>
      <c r="AJM37" s="2"/>
      <c r="AJN37" s="2"/>
      <c r="AJO37" s="2"/>
      <c r="AJP37" s="2"/>
      <c r="AJQ37" s="2"/>
      <c r="AJR37" s="2"/>
      <c r="AJS37" s="2"/>
      <c r="AJT37" s="2"/>
      <c r="AJU37" s="2"/>
      <c r="AJV37" s="2"/>
      <c r="AJW37" s="2"/>
      <c r="AJX37" s="2"/>
      <c r="AJY37" s="2"/>
      <c r="AJZ37" s="2"/>
      <c r="AKA37" s="2"/>
      <c r="AKB37" s="2"/>
      <c r="AKC37" s="2"/>
      <c r="AKD37" s="2"/>
      <c r="AKE37" s="2"/>
      <c r="AKF37" s="2"/>
      <c r="AKG37" s="2"/>
      <c r="AKH37" s="2"/>
      <c r="AKI37" s="2"/>
      <c r="AKJ37" s="2"/>
      <c r="AKK37" s="2"/>
      <c r="AKL37" s="2"/>
      <c r="AKM37" s="2"/>
      <c r="AKN37" s="2"/>
      <c r="AKO37" s="2"/>
      <c r="AKP37" s="2"/>
      <c r="AKQ37" s="2"/>
      <c r="AKR37" s="2"/>
      <c r="AKS37" s="2"/>
      <c r="AKT37" s="2"/>
      <c r="AKU37" s="2"/>
      <c r="AKV37" s="2"/>
      <c r="AKW37" s="2"/>
      <c r="AKX37" s="2"/>
      <c r="AKY37" s="2"/>
      <c r="AKZ37" s="2"/>
      <c r="ALA37" s="2"/>
      <c r="ALB37" s="2"/>
      <c r="ALC37" s="2"/>
      <c r="ALD37" s="2"/>
      <c r="ALE37" s="2"/>
      <c r="ALF37" s="2"/>
      <c r="ALG37" s="2"/>
      <c r="ALH37" s="2"/>
      <c r="ALI37" s="2"/>
      <c r="ALJ37" s="2"/>
      <c r="ALK37" s="2"/>
      <c r="ALL37" s="2"/>
      <c r="ALM37" s="2"/>
      <c r="ALN37" s="2"/>
      <c r="ALO37" s="2"/>
      <c r="ALP37" s="2"/>
      <c r="ALQ37" s="2"/>
      <c r="ALR37" s="2"/>
      <c r="ALS37" s="2"/>
      <c r="ALT37" s="2"/>
      <c r="ALU37" s="2"/>
      <c r="ALV37" s="2"/>
      <c r="ALW37" s="2"/>
      <c r="ALX37" s="2"/>
      <c r="ALY37" s="2"/>
      <c r="ALZ37" s="2"/>
      <c r="AMA37" s="2"/>
      <c r="AMB37" s="2"/>
    </row>
    <row r="38" spans="1:1017" ht="30.75" customHeight="1">
      <c r="A38" s="2"/>
      <c r="B38" s="9"/>
      <c r="C38" s="9"/>
      <c r="D38" s="41" t="s">
        <v>2</v>
      </c>
      <c r="E38" s="41"/>
      <c r="F38" s="12" t="s">
        <v>3</v>
      </c>
      <c r="G38" s="2"/>
      <c r="H38" s="2"/>
      <c r="I38" s="42" t="s">
        <v>93</v>
      </c>
      <c r="J38" s="43"/>
      <c r="K38" s="43"/>
      <c r="L38" s="43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"/>
      <c r="SL38" s="2"/>
      <c r="SM38" s="2"/>
      <c r="SN38" s="2"/>
      <c r="SO38" s="2"/>
      <c r="SP38" s="2"/>
      <c r="SQ38" s="2"/>
      <c r="SR38" s="2"/>
      <c r="SS38" s="2"/>
      <c r="ST38" s="2"/>
      <c r="SU38" s="2"/>
      <c r="SV38" s="2"/>
      <c r="SW38" s="2"/>
      <c r="SX38" s="2"/>
      <c r="SY38" s="2"/>
      <c r="SZ38" s="2"/>
      <c r="TA38" s="2"/>
      <c r="TB38" s="2"/>
      <c r="TC38" s="2"/>
      <c r="TD38" s="2"/>
      <c r="TE38" s="2"/>
      <c r="TF38" s="2"/>
      <c r="TG38" s="2"/>
      <c r="TH38" s="2"/>
      <c r="TI38" s="2"/>
      <c r="TJ38" s="2"/>
      <c r="TK38" s="2"/>
      <c r="TL38" s="2"/>
      <c r="TM38" s="2"/>
      <c r="TN38" s="2"/>
      <c r="TO38" s="2"/>
      <c r="TP38" s="2"/>
      <c r="TQ38" s="2"/>
      <c r="TR38" s="2"/>
      <c r="TS38" s="2"/>
      <c r="TT38" s="2"/>
      <c r="TU38" s="2"/>
      <c r="TV38" s="2"/>
      <c r="TW38" s="2"/>
      <c r="TX38" s="2"/>
      <c r="TY38" s="2"/>
      <c r="TZ38" s="2"/>
      <c r="UA38" s="2"/>
      <c r="UB38" s="2"/>
      <c r="UC38" s="2"/>
      <c r="UD38" s="2"/>
      <c r="UE38" s="2"/>
      <c r="UF38" s="2"/>
      <c r="UG38" s="2"/>
      <c r="UH38" s="2"/>
      <c r="UI38" s="2"/>
      <c r="UJ38" s="2"/>
      <c r="UK38" s="2"/>
      <c r="UL38" s="2"/>
      <c r="UM38" s="2"/>
      <c r="UN38" s="2"/>
      <c r="UO38" s="2"/>
      <c r="UP38" s="2"/>
      <c r="UQ38" s="2"/>
      <c r="UR38" s="2"/>
      <c r="US38" s="2"/>
      <c r="UT38" s="2"/>
      <c r="UU38" s="2"/>
      <c r="UV38" s="2"/>
      <c r="UW38" s="2"/>
      <c r="UX38" s="2"/>
      <c r="UY38" s="2"/>
      <c r="UZ38" s="2"/>
      <c r="VA38" s="2"/>
      <c r="VB38" s="2"/>
      <c r="VC38" s="2"/>
      <c r="VD38" s="2"/>
      <c r="VE38" s="2"/>
      <c r="VF38" s="2"/>
      <c r="VG38" s="2"/>
      <c r="VH38" s="2"/>
      <c r="VI38" s="2"/>
      <c r="VJ38" s="2"/>
      <c r="VK38" s="2"/>
      <c r="VL38" s="2"/>
      <c r="VM38" s="2"/>
      <c r="VN38" s="2"/>
      <c r="VO38" s="2"/>
      <c r="VP38" s="2"/>
      <c r="VQ38" s="2"/>
      <c r="VR38" s="2"/>
      <c r="VS38" s="2"/>
      <c r="VT38" s="2"/>
      <c r="VU38" s="2"/>
      <c r="VV38" s="2"/>
      <c r="VW38" s="2"/>
      <c r="VX38" s="2"/>
      <c r="VY38" s="2"/>
      <c r="VZ38" s="2"/>
      <c r="WA38" s="2"/>
      <c r="WB38" s="2"/>
      <c r="WC38" s="2"/>
      <c r="WD38" s="2"/>
      <c r="WE38" s="2"/>
      <c r="WF38" s="2"/>
      <c r="WG38" s="2"/>
      <c r="WH38" s="2"/>
      <c r="WI38" s="2"/>
      <c r="WJ38" s="2"/>
      <c r="WK38" s="2"/>
      <c r="WL38" s="2"/>
      <c r="WM38" s="2"/>
      <c r="WN38" s="2"/>
      <c r="WO38" s="2"/>
      <c r="WP38" s="2"/>
      <c r="WQ38" s="2"/>
      <c r="WR38" s="2"/>
      <c r="WS38" s="2"/>
      <c r="WT38" s="2"/>
      <c r="WU38" s="2"/>
      <c r="WV38" s="2"/>
      <c r="WW38" s="2"/>
      <c r="WX38" s="2"/>
      <c r="WY38" s="2"/>
      <c r="WZ38" s="2"/>
      <c r="XA38" s="2"/>
      <c r="XB38" s="2"/>
      <c r="XC38" s="2"/>
      <c r="XD38" s="2"/>
      <c r="XE38" s="2"/>
      <c r="XF38" s="2"/>
      <c r="XG38" s="2"/>
      <c r="XH38" s="2"/>
      <c r="XI38" s="2"/>
      <c r="XJ38" s="2"/>
      <c r="XK38" s="2"/>
      <c r="XL38" s="2"/>
      <c r="XM38" s="2"/>
      <c r="XN38" s="2"/>
      <c r="XO38" s="2"/>
      <c r="XP38" s="2"/>
      <c r="XQ38" s="2"/>
      <c r="XR38" s="2"/>
      <c r="XS38" s="2"/>
      <c r="XT38" s="2"/>
      <c r="XU38" s="2"/>
      <c r="XV38" s="2"/>
      <c r="XW38" s="2"/>
      <c r="XX38" s="2"/>
      <c r="XY38" s="2"/>
      <c r="XZ38" s="2"/>
      <c r="YA38" s="2"/>
      <c r="YB38" s="2"/>
      <c r="YC38" s="2"/>
      <c r="YD38" s="2"/>
      <c r="YE38" s="2"/>
      <c r="YF38" s="2"/>
      <c r="YG38" s="2"/>
      <c r="YH38" s="2"/>
      <c r="YI38" s="2"/>
      <c r="YJ38" s="2"/>
      <c r="YK38" s="2"/>
      <c r="YL38" s="2"/>
      <c r="YM38" s="2"/>
      <c r="YN38" s="2"/>
      <c r="YO38" s="2"/>
      <c r="YP38" s="2"/>
      <c r="YQ38" s="2"/>
      <c r="YR38" s="2"/>
      <c r="YS38" s="2"/>
      <c r="YT38" s="2"/>
      <c r="YU38" s="2"/>
      <c r="YV38" s="2"/>
      <c r="YW38" s="2"/>
      <c r="YX38" s="2"/>
      <c r="YY38" s="2"/>
      <c r="YZ38" s="2"/>
      <c r="ZA38" s="2"/>
      <c r="ZB38" s="2"/>
      <c r="ZC38" s="2"/>
      <c r="ZD38" s="2"/>
      <c r="ZE38" s="2"/>
      <c r="ZF38" s="2"/>
      <c r="ZG38" s="2"/>
      <c r="ZH38" s="2"/>
      <c r="ZI38" s="2"/>
      <c r="ZJ38" s="2"/>
      <c r="ZK38" s="2"/>
      <c r="ZL38" s="2"/>
      <c r="ZM38" s="2"/>
      <c r="ZN38" s="2"/>
      <c r="ZO38" s="2"/>
      <c r="ZP38" s="2"/>
      <c r="ZQ38" s="2"/>
      <c r="ZR38" s="2"/>
      <c r="ZS38" s="2"/>
      <c r="ZT38" s="2"/>
      <c r="ZU38" s="2"/>
      <c r="ZV38" s="2"/>
      <c r="ZW38" s="2"/>
      <c r="ZX38" s="2"/>
      <c r="ZY38" s="2"/>
      <c r="ZZ38" s="2"/>
      <c r="AAA38" s="2"/>
      <c r="AAB38" s="2"/>
      <c r="AAC38" s="2"/>
      <c r="AAD38" s="2"/>
      <c r="AAE38" s="2"/>
      <c r="AAF38" s="2"/>
      <c r="AAG38" s="2"/>
      <c r="AAH38" s="2"/>
      <c r="AAI38" s="2"/>
      <c r="AAJ38" s="2"/>
      <c r="AAK38" s="2"/>
      <c r="AAL38" s="2"/>
      <c r="AAM38" s="2"/>
      <c r="AAN38" s="2"/>
      <c r="AAO38" s="2"/>
      <c r="AAP38" s="2"/>
      <c r="AAQ38" s="2"/>
      <c r="AAR38" s="2"/>
      <c r="AAS38" s="2"/>
      <c r="AAT38" s="2"/>
      <c r="AAU38" s="2"/>
      <c r="AAV38" s="2"/>
      <c r="AAW38" s="2"/>
      <c r="AAX38" s="2"/>
      <c r="AAY38" s="2"/>
      <c r="AAZ38" s="2"/>
      <c r="ABA38" s="2"/>
      <c r="ABB38" s="2"/>
      <c r="ABC38" s="2"/>
      <c r="ABD38" s="2"/>
      <c r="ABE38" s="2"/>
      <c r="ABF38" s="2"/>
      <c r="ABG38" s="2"/>
      <c r="ABH38" s="2"/>
      <c r="ABI38" s="2"/>
      <c r="ABJ38" s="2"/>
      <c r="ABK38" s="2"/>
      <c r="ABL38" s="2"/>
      <c r="ABM38" s="2"/>
      <c r="ABN38" s="2"/>
      <c r="ABO38" s="2"/>
      <c r="ABP38" s="2"/>
      <c r="ABQ38" s="2"/>
      <c r="ABR38" s="2"/>
      <c r="ABS38" s="2"/>
      <c r="ABT38" s="2"/>
      <c r="ABU38" s="2"/>
      <c r="ABV38" s="2"/>
      <c r="ABW38" s="2"/>
      <c r="ABX38" s="2"/>
      <c r="ABY38" s="2"/>
      <c r="ABZ38" s="2"/>
      <c r="ACA38" s="2"/>
      <c r="ACB38" s="2"/>
      <c r="ACC38" s="2"/>
      <c r="ACD38" s="2"/>
      <c r="ACE38" s="2"/>
      <c r="ACF38" s="2"/>
      <c r="ACG38" s="2"/>
      <c r="ACH38" s="2"/>
      <c r="ACI38" s="2"/>
      <c r="ACJ38" s="2"/>
      <c r="ACK38" s="2"/>
      <c r="ACL38" s="2"/>
      <c r="ACM38" s="2"/>
      <c r="ACN38" s="2"/>
      <c r="ACO38" s="2"/>
      <c r="ACP38" s="2"/>
      <c r="ACQ38" s="2"/>
      <c r="ACR38" s="2"/>
      <c r="ACS38" s="2"/>
      <c r="ACT38" s="2"/>
      <c r="ACU38" s="2"/>
      <c r="ACV38" s="2"/>
      <c r="ACW38" s="2"/>
      <c r="ACX38" s="2"/>
      <c r="ACY38" s="2"/>
      <c r="ACZ38" s="2"/>
      <c r="ADA38" s="2"/>
      <c r="ADB38" s="2"/>
      <c r="ADC38" s="2"/>
      <c r="ADD38" s="2"/>
      <c r="ADE38" s="2"/>
      <c r="ADF38" s="2"/>
      <c r="ADG38" s="2"/>
      <c r="ADH38" s="2"/>
      <c r="ADI38" s="2"/>
      <c r="ADJ38" s="2"/>
      <c r="ADK38" s="2"/>
      <c r="ADL38" s="2"/>
      <c r="ADM38" s="2"/>
      <c r="ADN38" s="2"/>
      <c r="ADO38" s="2"/>
      <c r="ADP38" s="2"/>
      <c r="ADQ38" s="2"/>
      <c r="ADR38" s="2"/>
      <c r="ADS38" s="2"/>
      <c r="ADT38" s="2"/>
      <c r="ADU38" s="2"/>
      <c r="ADV38" s="2"/>
      <c r="ADW38" s="2"/>
      <c r="ADX38" s="2"/>
      <c r="ADY38" s="2"/>
      <c r="ADZ38" s="2"/>
      <c r="AEA38" s="2"/>
      <c r="AEB38" s="2"/>
      <c r="AEC38" s="2"/>
      <c r="AED38" s="2"/>
      <c r="AEE38" s="2"/>
      <c r="AEF38" s="2"/>
      <c r="AEG38" s="2"/>
      <c r="AEH38" s="2"/>
      <c r="AEI38" s="2"/>
      <c r="AEJ38" s="2"/>
      <c r="AEK38" s="2"/>
      <c r="AEL38" s="2"/>
      <c r="AEM38" s="2"/>
      <c r="AEN38" s="2"/>
      <c r="AEO38" s="2"/>
      <c r="AEP38" s="2"/>
      <c r="AEQ38" s="2"/>
      <c r="AER38" s="2"/>
      <c r="AES38" s="2"/>
      <c r="AET38" s="2"/>
      <c r="AEU38" s="2"/>
      <c r="AEV38" s="2"/>
      <c r="AEW38" s="2"/>
      <c r="AEX38" s="2"/>
      <c r="AEY38" s="2"/>
      <c r="AEZ38" s="2"/>
      <c r="AFA38" s="2"/>
      <c r="AFB38" s="2"/>
      <c r="AFC38" s="2"/>
      <c r="AFD38" s="2"/>
      <c r="AFE38" s="2"/>
      <c r="AFF38" s="2"/>
      <c r="AFG38" s="2"/>
      <c r="AFH38" s="2"/>
      <c r="AFI38" s="2"/>
      <c r="AFJ38" s="2"/>
      <c r="AFK38" s="2"/>
      <c r="AFL38" s="2"/>
      <c r="AFM38" s="2"/>
      <c r="AFN38" s="2"/>
      <c r="AFO38" s="2"/>
      <c r="AFP38" s="2"/>
      <c r="AFQ38" s="2"/>
      <c r="AFR38" s="2"/>
      <c r="AFS38" s="2"/>
      <c r="AFT38" s="2"/>
      <c r="AFU38" s="2"/>
      <c r="AFV38" s="2"/>
      <c r="AFW38" s="2"/>
      <c r="AFX38" s="2"/>
      <c r="AFY38" s="2"/>
      <c r="AFZ38" s="2"/>
      <c r="AGA38" s="2"/>
      <c r="AGB38" s="2"/>
      <c r="AGC38" s="2"/>
      <c r="AGD38" s="2"/>
      <c r="AGE38" s="2"/>
      <c r="AGF38" s="2"/>
      <c r="AGG38" s="2"/>
      <c r="AGH38" s="2"/>
      <c r="AGI38" s="2"/>
      <c r="AGJ38" s="2"/>
      <c r="AGK38" s="2"/>
      <c r="AGL38" s="2"/>
      <c r="AGM38" s="2"/>
      <c r="AGN38" s="2"/>
      <c r="AGO38" s="2"/>
      <c r="AGP38" s="2"/>
      <c r="AGQ38" s="2"/>
      <c r="AGR38" s="2"/>
      <c r="AGS38" s="2"/>
      <c r="AGT38" s="2"/>
      <c r="AGU38" s="2"/>
      <c r="AGV38" s="2"/>
      <c r="AGW38" s="2"/>
      <c r="AGX38" s="2"/>
      <c r="AGY38" s="2"/>
      <c r="AGZ38" s="2"/>
      <c r="AHA38" s="2"/>
      <c r="AHB38" s="2"/>
      <c r="AHC38" s="2"/>
      <c r="AHD38" s="2"/>
      <c r="AHE38" s="2"/>
      <c r="AHF38" s="2"/>
      <c r="AHG38" s="2"/>
      <c r="AHH38" s="2"/>
      <c r="AHI38" s="2"/>
      <c r="AHJ38" s="2"/>
      <c r="AHK38" s="2"/>
      <c r="AHL38" s="2"/>
      <c r="AHM38" s="2"/>
      <c r="AHN38" s="2"/>
      <c r="AHO38" s="2"/>
      <c r="AHP38" s="2"/>
      <c r="AHQ38" s="2"/>
      <c r="AHR38" s="2"/>
      <c r="AHS38" s="2"/>
      <c r="AHT38" s="2"/>
      <c r="AHU38" s="2"/>
      <c r="AHV38" s="2"/>
      <c r="AHW38" s="2"/>
      <c r="AHX38" s="2"/>
      <c r="AHY38" s="2"/>
      <c r="AHZ38" s="2"/>
      <c r="AIA38" s="2"/>
      <c r="AIB38" s="2"/>
      <c r="AIC38" s="2"/>
      <c r="AID38" s="2"/>
      <c r="AIE38" s="2"/>
      <c r="AIF38" s="2"/>
      <c r="AIG38" s="2"/>
      <c r="AIH38" s="2"/>
      <c r="AII38" s="2"/>
      <c r="AIJ38" s="2"/>
      <c r="AIK38" s="2"/>
      <c r="AIL38" s="2"/>
      <c r="AIM38" s="2"/>
      <c r="AIN38" s="2"/>
      <c r="AIO38" s="2"/>
      <c r="AIP38" s="2"/>
      <c r="AIQ38" s="2"/>
      <c r="AIR38" s="2"/>
      <c r="AIS38" s="2"/>
      <c r="AIT38" s="2"/>
      <c r="AIU38" s="2"/>
      <c r="AIV38" s="2"/>
      <c r="AIW38" s="2"/>
      <c r="AIX38" s="2"/>
      <c r="AIY38" s="2"/>
      <c r="AIZ38" s="2"/>
      <c r="AJA38" s="2"/>
      <c r="AJB38" s="2"/>
      <c r="AJC38" s="2"/>
      <c r="AJD38" s="2"/>
      <c r="AJE38" s="2"/>
      <c r="AJF38" s="2"/>
      <c r="AJG38" s="2"/>
      <c r="AJH38" s="2"/>
      <c r="AJI38" s="2"/>
      <c r="AJJ38" s="2"/>
      <c r="AJK38" s="2"/>
      <c r="AJL38" s="2"/>
      <c r="AJM38" s="2"/>
      <c r="AJN38" s="2"/>
      <c r="AJO38" s="2"/>
      <c r="AJP38" s="2"/>
      <c r="AJQ38" s="2"/>
      <c r="AJR38" s="2"/>
      <c r="AJS38" s="2"/>
      <c r="AJT38" s="2"/>
      <c r="AJU38" s="2"/>
      <c r="AJV38" s="2"/>
      <c r="AJW38" s="2"/>
      <c r="AJX38" s="2"/>
      <c r="AJY38" s="2"/>
      <c r="AJZ38" s="2"/>
      <c r="AKA38" s="2"/>
      <c r="AKB38" s="2"/>
      <c r="AKC38" s="2"/>
      <c r="AKD38" s="2"/>
      <c r="AKE38" s="2"/>
      <c r="AKF38" s="2"/>
      <c r="AKG38" s="2"/>
      <c r="AKH38" s="2"/>
      <c r="AKI38" s="2"/>
      <c r="AKJ38" s="2"/>
      <c r="AKK38" s="2"/>
      <c r="AKL38" s="2"/>
      <c r="AKM38" s="2"/>
      <c r="AKN38" s="2"/>
      <c r="AKO38" s="2"/>
      <c r="AKP38" s="2"/>
      <c r="AKQ38" s="2"/>
      <c r="AKR38" s="2"/>
      <c r="AKS38" s="2"/>
      <c r="AKT38" s="2"/>
      <c r="AKU38" s="2"/>
      <c r="AKV38" s="2"/>
      <c r="AKW38" s="2"/>
      <c r="AKX38" s="2"/>
      <c r="AKY38" s="2"/>
      <c r="AKZ38" s="2"/>
      <c r="ALA38" s="2"/>
      <c r="ALB38" s="2"/>
      <c r="ALC38" s="2"/>
      <c r="ALD38" s="2"/>
      <c r="ALE38" s="2"/>
      <c r="ALF38" s="2"/>
      <c r="ALG38" s="2"/>
      <c r="ALH38" s="2"/>
      <c r="ALI38" s="2"/>
      <c r="ALJ38" s="2"/>
      <c r="ALK38" s="2"/>
      <c r="ALL38" s="2"/>
      <c r="ALM38" s="2"/>
      <c r="ALN38" s="2"/>
      <c r="ALO38" s="2"/>
      <c r="ALP38" s="2"/>
      <c r="ALQ38" s="2"/>
      <c r="ALR38" s="2"/>
      <c r="ALS38" s="2"/>
      <c r="ALT38" s="2"/>
      <c r="ALU38" s="2"/>
      <c r="ALV38" s="2"/>
      <c r="ALW38" s="2"/>
      <c r="ALX38" s="2"/>
      <c r="ALY38" s="2"/>
      <c r="ALZ38" s="2"/>
      <c r="AMA38" s="2"/>
      <c r="AMB38" s="2"/>
    </row>
    <row r="39" spans="1:1017" ht="15">
      <c r="A39" s="47" t="s">
        <v>4</v>
      </c>
      <c r="B39" s="47" t="s">
        <v>5</v>
      </c>
      <c r="C39" s="47"/>
      <c r="D39" s="47" t="s">
        <v>6</v>
      </c>
      <c r="E39" s="50" t="s">
        <v>7</v>
      </c>
      <c r="F39" s="50"/>
      <c r="G39" s="50"/>
      <c r="H39" s="47" t="s">
        <v>8</v>
      </c>
      <c r="I39" s="50" t="s">
        <v>9</v>
      </c>
      <c r="J39" s="50"/>
      <c r="K39" s="50"/>
      <c r="L39" s="50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2"/>
      <c r="SL39" s="2"/>
      <c r="SM39" s="2"/>
      <c r="SN39" s="2"/>
      <c r="SO39" s="2"/>
      <c r="SP39" s="2"/>
      <c r="SQ39" s="2"/>
      <c r="SR39" s="2"/>
      <c r="SS39" s="2"/>
      <c r="ST39" s="2"/>
      <c r="SU39" s="2"/>
      <c r="SV39" s="2"/>
      <c r="SW39" s="2"/>
      <c r="SX39" s="2"/>
      <c r="SY39" s="2"/>
      <c r="SZ39" s="2"/>
      <c r="TA39" s="2"/>
      <c r="TB39" s="2"/>
      <c r="TC39" s="2"/>
      <c r="TD39" s="2"/>
      <c r="TE39" s="2"/>
      <c r="TF39" s="2"/>
      <c r="TG39" s="2"/>
      <c r="TH39" s="2"/>
      <c r="TI39" s="2"/>
      <c r="TJ39" s="2"/>
      <c r="TK39" s="2"/>
      <c r="TL39" s="2"/>
      <c r="TM39" s="2"/>
      <c r="TN39" s="2"/>
      <c r="TO39" s="2"/>
      <c r="TP39" s="2"/>
      <c r="TQ39" s="2"/>
      <c r="TR39" s="2"/>
      <c r="TS39" s="2"/>
      <c r="TT39" s="2"/>
      <c r="TU39" s="2"/>
      <c r="TV39" s="2"/>
      <c r="TW39" s="2"/>
      <c r="TX39" s="2"/>
      <c r="TY39" s="2"/>
      <c r="TZ39" s="2"/>
      <c r="UA39" s="2"/>
      <c r="UB39" s="2"/>
      <c r="UC39" s="2"/>
      <c r="UD39" s="2"/>
      <c r="UE39" s="2"/>
      <c r="UF39" s="2"/>
      <c r="UG39" s="2"/>
      <c r="UH39" s="2"/>
      <c r="UI39" s="2"/>
      <c r="UJ39" s="2"/>
      <c r="UK39" s="2"/>
      <c r="UL39" s="2"/>
      <c r="UM39" s="2"/>
      <c r="UN39" s="2"/>
      <c r="UO39" s="2"/>
      <c r="UP39" s="2"/>
      <c r="UQ39" s="2"/>
      <c r="UR39" s="2"/>
      <c r="US39" s="2"/>
      <c r="UT39" s="2"/>
      <c r="UU39" s="2"/>
      <c r="UV39" s="2"/>
      <c r="UW39" s="2"/>
      <c r="UX39" s="2"/>
      <c r="UY39" s="2"/>
      <c r="UZ39" s="2"/>
      <c r="VA39" s="2"/>
      <c r="VB39" s="2"/>
      <c r="VC39" s="2"/>
      <c r="VD39" s="2"/>
      <c r="VE39" s="2"/>
      <c r="VF39" s="2"/>
      <c r="VG39" s="2"/>
      <c r="VH39" s="2"/>
      <c r="VI39" s="2"/>
      <c r="VJ39" s="2"/>
      <c r="VK39" s="2"/>
      <c r="VL39" s="2"/>
      <c r="VM39" s="2"/>
      <c r="VN39" s="2"/>
      <c r="VO39" s="2"/>
      <c r="VP39" s="2"/>
      <c r="VQ39" s="2"/>
      <c r="VR39" s="2"/>
      <c r="VS39" s="2"/>
      <c r="VT39" s="2"/>
      <c r="VU39" s="2"/>
      <c r="VV39" s="2"/>
      <c r="VW39" s="2"/>
      <c r="VX39" s="2"/>
      <c r="VY39" s="2"/>
      <c r="VZ39" s="2"/>
      <c r="WA39" s="2"/>
      <c r="WB39" s="2"/>
      <c r="WC39" s="2"/>
      <c r="WD39" s="2"/>
      <c r="WE39" s="2"/>
      <c r="WF39" s="2"/>
      <c r="WG39" s="2"/>
      <c r="WH39" s="2"/>
      <c r="WI39" s="2"/>
      <c r="WJ39" s="2"/>
      <c r="WK39" s="2"/>
      <c r="WL39" s="2"/>
      <c r="WM39" s="2"/>
      <c r="WN39" s="2"/>
      <c r="WO39" s="2"/>
      <c r="WP39" s="2"/>
      <c r="WQ39" s="2"/>
      <c r="WR39" s="2"/>
      <c r="WS39" s="2"/>
      <c r="WT39" s="2"/>
      <c r="WU39" s="2"/>
      <c r="WV39" s="2"/>
      <c r="WW39" s="2"/>
      <c r="WX39" s="2"/>
      <c r="WY39" s="2"/>
      <c r="WZ39" s="2"/>
      <c r="XA39" s="2"/>
      <c r="XB39" s="2"/>
      <c r="XC39" s="2"/>
      <c r="XD39" s="2"/>
      <c r="XE39" s="2"/>
      <c r="XF39" s="2"/>
      <c r="XG39" s="2"/>
      <c r="XH39" s="2"/>
      <c r="XI39" s="2"/>
      <c r="XJ39" s="2"/>
      <c r="XK39" s="2"/>
      <c r="XL39" s="2"/>
      <c r="XM39" s="2"/>
      <c r="XN39" s="2"/>
      <c r="XO39" s="2"/>
      <c r="XP39" s="2"/>
      <c r="XQ39" s="2"/>
      <c r="XR39" s="2"/>
      <c r="XS39" s="2"/>
      <c r="XT39" s="2"/>
      <c r="XU39" s="2"/>
      <c r="XV39" s="2"/>
      <c r="XW39" s="2"/>
      <c r="XX39" s="2"/>
      <c r="XY39" s="2"/>
      <c r="XZ39" s="2"/>
      <c r="YA39" s="2"/>
      <c r="YB39" s="2"/>
      <c r="YC39" s="2"/>
      <c r="YD39" s="2"/>
      <c r="YE39" s="2"/>
      <c r="YF39" s="2"/>
      <c r="YG39" s="2"/>
      <c r="YH39" s="2"/>
      <c r="YI39" s="2"/>
      <c r="YJ39" s="2"/>
      <c r="YK39" s="2"/>
      <c r="YL39" s="2"/>
      <c r="YM39" s="2"/>
      <c r="YN39" s="2"/>
      <c r="YO39" s="2"/>
      <c r="YP39" s="2"/>
      <c r="YQ39" s="2"/>
      <c r="YR39" s="2"/>
      <c r="YS39" s="2"/>
      <c r="YT39" s="2"/>
      <c r="YU39" s="2"/>
      <c r="YV39" s="2"/>
      <c r="YW39" s="2"/>
      <c r="YX39" s="2"/>
      <c r="YY39" s="2"/>
      <c r="YZ39" s="2"/>
      <c r="ZA39" s="2"/>
      <c r="ZB39" s="2"/>
      <c r="ZC39" s="2"/>
      <c r="ZD39" s="2"/>
      <c r="ZE39" s="2"/>
      <c r="ZF39" s="2"/>
      <c r="ZG39" s="2"/>
      <c r="ZH39" s="2"/>
      <c r="ZI39" s="2"/>
      <c r="ZJ39" s="2"/>
      <c r="ZK39" s="2"/>
      <c r="ZL39" s="2"/>
      <c r="ZM39" s="2"/>
      <c r="ZN39" s="2"/>
      <c r="ZO39" s="2"/>
      <c r="ZP39" s="2"/>
      <c r="ZQ39" s="2"/>
      <c r="ZR39" s="2"/>
      <c r="ZS39" s="2"/>
      <c r="ZT39" s="2"/>
      <c r="ZU39" s="2"/>
      <c r="ZV39" s="2"/>
      <c r="ZW39" s="2"/>
      <c r="ZX39" s="2"/>
      <c r="ZY39" s="2"/>
      <c r="ZZ39" s="2"/>
      <c r="AAA39" s="2"/>
      <c r="AAB39" s="2"/>
      <c r="AAC39" s="2"/>
      <c r="AAD39" s="2"/>
      <c r="AAE39" s="2"/>
      <c r="AAF39" s="2"/>
      <c r="AAG39" s="2"/>
      <c r="AAH39" s="2"/>
      <c r="AAI39" s="2"/>
      <c r="AAJ39" s="2"/>
      <c r="AAK39" s="2"/>
      <c r="AAL39" s="2"/>
      <c r="AAM39" s="2"/>
      <c r="AAN39" s="2"/>
      <c r="AAO39" s="2"/>
      <c r="AAP39" s="2"/>
      <c r="AAQ39" s="2"/>
      <c r="AAR39" s="2"/>
      <c r="AAS39" s="2"/>
      <c r="AAT39" s="2"/>
      <c r="AAU39" s="2"/>
      <c r="AAV39" s="2"/>
      <c r="AAW39" s="2"/>
      <c r="AAX39" s="2"/>
      <c r="AAY39" s="2"/>
      <c r="AAZ39" s="2"/>
      <c r="ABA39" s="2"/>
      <c r="ABB39" s="2"/>
      <c r="ABC39" s="2"/>
      <c r="ABD39" s="2"/>
      <c r="ABE39" s="2"/>
      <c r="ABF39" s="2"/>
      <c r="ABG39" s="2"/>
      <c r="ABH39" s="2"/>
      <c r="ABI39" s="2"/>
      <c r="ABJ39" s="2"/>
      <c r="ABK39" s="2"/>
      <c r="ABL39" s="2"/>
      <c r="ABM39" s="2"/>
      <c r="ABN39" s="2"/>
      <c r="ABO39" s="2"/>
      <c r="ABP39" s="2"/>
      <c r="ABQ39" s="2"/>
      <c r="ABR39" s="2"/>
      <c r="ABS39" s="2"/>
      <c r="ABT39" s="2"/>
      <c r="ABU39" s="2"/>
      <c r="ABV39" s="2"/>
      <c r="ABW39" s="2"/>
      <c r="ABX39" s="2"/>
      <c r="ABY39" s="2"/>
      <c r="ABZ39" s="2"/>
      <c r="ACA39" s="2"/>
      <c r="ACB39" s="2"/>
      <c r="ACC39" s="2"/>
      <c r="ACD39" s="2"/>
      <c r="ACE39" s="2"/>
      <c r="ACF39" s="2"/>
      <c r="ACG39" s="2"/>
      <c r="ACH39" s="2"/>
      <c r="ACI39" s="2"/>
      <c r="ACJ39" s="2"/>
      <c r="ACK39" s="2"/>
      <c r="ACL39" s="2"/>
      <c r="ACM39" s="2"/>
      <c r="ACN39" s="2"/>
      <c r="ACO39" s="2"/>
      <c r="ACP39" s="2"/>
      <c r="ACQ39" s="2"/>
      <c r="ACR39" s="2"/>
      <c r="ACS39" s="2"/>
      <c r="ACT39" s="2"/>
      <c r="ACU39" s="2"/>
      <c r="ACV39" s="2"/>
      <c r="ACW39" s="2"/>
      <c r="ACX39" s="2"/>
      <c r="ACY39" s="2"/>
      <c r="ACZ39" s="2"/>
      <c r="ADA39" s="2"/>
      <c r="ADB39" s="2"/>
      <c r="ADC39" s="2"/>
      <c r="ADD39" s="2"/>
      <c r="ADE39" s="2"/>
      <c r="ADF39" s="2"/>
      <c r="ADG39" s="2"/>
      <c r="ADH39" s="2"/>
      <c r="ADI39" s="2"/>
      <c r="ADJ39" s="2"/>
      <c r="ADK39" s="2"/>
      <c r="ADL39" s="2"/>
      <c r="ADM39" s="2"/>
      <c r="ADN39" s="2"/>
      <c r="ADO39" s="2"/>
      <c r="ADP39" s="2"/>
      <c r="ADQ39" s="2"/>
      <c r="ADR39" s="2"/>
      <c r="ADS39" s="2"/>
      <c r="ADT39" s="2"/>
      <c r="ADU39" s="2"/>
      <c r="ADV39" s="2"/>
      <c r="ADW39" s="2"/>
      <c r="ADX39" s="2"/>
      <c r="ADY39" s="2"/>
      <c r="ADZ39" s="2"/>
      <c r="AEA39" s="2"/>
      <c r="AEB39" s="2"/>
      <c r="AEC39" s="2"/>
      <c r="AED39" s="2"/>
      <c r="AEE39" s="2"/>
      <c r="AEF39" s="2"/>
      <c r="AEG39" s="2"/>
      <c r="AEH39" s="2"/>
      <c r="AEI39" s="2"/>
      <c r="AEJ39" s="2"/>
      <c r="AEK39" s="2"/>
      <c r="AEL39" s="2"/>
      <c r="AEM39" s="2"/>
      <c r="AEN39" s="2"/>
      <c r="AEO39" s="2"/>
      <c r="AEP39" s="2"/>
      <c r="AEQ39" s="2"/>
      <c r="AER39" s="2"/>
      <c r="AES39" s="2"/>
      <c r="AET39" s="2"/>
      <c r="AEU39" s="2"/>
      <c r="AEV39" s="2"/>
      <c r="AEW39" s="2"/>
      <c r="AEX39" s="2"/>
      <c r="AEY39" s="2"/>
      <c r="AEZ39" s="2"/>
      <c r="AFA39" s="2"/>
      <c r="AFB39" s="2"/>
      <c r="AFC39" s="2"/>
      <c r="AFD39" s="2"/>
      <c r="AFE39" s="2"/>
      <c r="AFF39" s="2"/>
      <c r="AFG39" s="2"/>
      <c r="AFH39" s="2"/>
      <c r="AFI39" s="2"/>
      <c r="AFJ39" s="2"/>
      <c r="AFK39" s="2"/>
      <c r="AFL39" s="2"/>
      <c r="AFM39" s="2"/>
      <c r="AFN39" s="2"/>
      <c r="AFO39" s="2"/>
      <c r="AFP39" s="2"/>
      <c r="AFQ39" s="2"/>
      <c r="AFR39" s="2"/>
      <c r="AFS39" s="2"/>
      <c r="AFT39" s="2"/>
      <c r="AFU39" s="2"/>
      <c r="AFV39" s="2"/>
      <c r="AFW39" s="2"/>
      <c r="AFX39" s="2"/>
      <c r="AFY39" s="2"/>
      <c r="AFZ39" s="2"/>
      <c r="AGA39" s="2"/>
      <c r="AGB39" s="2"/>
      <c r="AGC39" s="2"/>
      <c r="AGD39" s="2"/>
      <c r="AGE39" s="2"/>
      <c r="AGF39" s="2"/>
      <c r="AGG39" s="2"/>
      <c r="AGH39" s="2"/>
      <c r="AGI39" s="2"/>
      <c r="AGJ39" s="2"/>
      <c r="AGK39" s="2"/>
      <c r="AGL39" s="2"/>
      <c r="AGM39" s="2"/>
      <c r="AGN39" s="2"/>
      <c r="AGO39" s="2"/>
      <c r="AGP39" s="2"/>
      <c r="AGQ39" s="2"/>
      <c r="AGR39" s="2"/>
      <c r="AGS39" s="2"/>
      <c r="AGT39" s="2"/>
      <c r="AGU39" s="2"/>
      <c r="AGV39" s="2"/>
      <c r="AGW39" s="2"/>
      <c r="AGX39" s="2"/>
      <c r="AGY39" s="2"/>
      <c r="AGZ39" s="2"/>
      <c r="AHA39" s="2"/>
      <c r="AHB39" s="2"/>
      <c r="AHC39" s="2"/>
      <c r="AHD39" s="2"/>
      <c r="AHE39" s="2"/>
      <c r="AHF39" s="2"/>
      <c r="AHG39" s="2"/>
      <c r="AHH39" s="2"/>
      <c r="AHI39" s="2"/>
      <c r="AHJ39" s="2"/>
      <c r="AHK39" s="2"/>
      <c r="AHL39" s="2"/>
      <c r="AHM39" s="2"/>
      <c r="AHN39" s="2"/>
      <c r="AHO39" s="2"/>
      <c r="AHP39" s="2"/>
      <c r="AHQ39" s="2"/>
      <c r="AHR39" s="2"/>
      <c r="AHS39" s="2"/>
      <c r="AHT39" s="2"/>
      <c r="AHU39" s="2"/>
      <c r="AHV39" s="2"/>
      <c r="AHW39" s="2"/>
      <c r="AHX39" s="2"/>
      <c r="AHY39" s="2"/>
      <c r="AHZ39" s="2"/>
      <c r="AIA39" s="2"/>
      <c r="AIB39" s="2"/>
      <c r="AIC39" s="2"/>
      <c r="AID39" s="2"/>
      <c r="AIE39" s="2"/>
      <c r="AIF39" s="2"/>
      <c r="AIG39" s="2"/>
      <c r="AIH39" s="2"/>
      <c r="AII39" s="2"/>
      <c r="AIJ39" s="2"/>
      <c r="AIK39" s="2"/>
      <c r="AIL39" s="2"/>
      <c r="AIM39" s="2"/>
      <c r="AIN39" s="2"/>
      <c r="AIO39" s="2"/>
      <c r="AIP39" s="2"/>
      <c r="AIQ39" s="2"/>
      <c r="AIR39" s="2"/>
      <c r="AIS39" s="2"/>
      <c r="AIT39" s="2"/>
      <c r="AIU39" s="2"/>
      <c r="AIV39" s="2"/>
      <c r="AIW39" s="2"/>
      <c r="AIX39" s="2"/>
      <c r="AIY39" s="2"/>
      <c r="AIZ39" s="2"/>
      <c r="AJA39" s="2"/>
      <c r="AJB39" s="2"/>
      <c r="AJC39" s="2"/>
      <c r="AJD39" s="2"/>
      <c r="AJE39" s="2"/>
      <c r="AJF39" s="2"/>
      <c r="AJG39" s="2"/>
      <c r="AJH39" s="2"/>
      <c r="AJI39" s="2"/>
      <c r="AJJ39" s="2"/>
      <c r="AJK39" s="2"/>
      <c r="AJL39" s="2"/>
      <c r="AJM39" s="2"/>
      <c r="AJN39" s="2"/>
      <c r="AJO39" s="2"/>
      <c r="AJP39" s="2"/>
      <c r="AJQ39" s="2"/>
      <c r="AJR39" s="2"/>
      <c r="AJS39" s="2"/>
      <c r="AJT39" s="2"/>
      <c r="AJU39" s="2"/>
      <c r="AJV39" s="2"/>
      <c r="AJW39" s="2"/>
      <c r="AJX39" s="2"/>
      <c r="AJY39" s="2"/>
      <c r="AJZ39" s="2"/>
      <c r="AKA39" s="2"/>
      <c r="AKB39" s="2"/>
      <c r="AKC39" s="2"/>
      <c r="AKD39" s="2"/>
      <c r="AKE39" s="2"/>
      <c r="AKF39" s="2"/>
      <c r="AKG39" s="2"/>
      <c r="AKH39" s="2"/>
      <c r="AKI39" s="2"/>
      <c r="AKJ39" s="2"/>
      <c r="AKK39" s="2"/>
      <c r="AKL39" s="2"/>
      <c r="AKM39" s="2"/>
      <c r="AKN39" s="2"/>
      <c r="AKO39" s="2"/>
      <c r="AKP39" s="2"/>
      <c r="AKQ39" s="2"/>
      <c r="AKR39" s="2"/>
      <c r="AKS39" s="2"/>
      <c r="AKT39" s="2"/>
      <c r="AKU39" s="2"/>
      <c r="AKV39" s="2"/>
      <c r="AKW39" s="2"/>
      <c r="AKX39" s="2"/>
      <c r="AKY39" s="2"/>
      <c r="AKZ39" s="2"/>
      <c r="ALA39" s="2"/>
      <c r="ALB39" s="2"/>
      <c r="ALC39" s="2"/>
      <c r="ALD39" s="2"/>
      <c r="ALE39" s="2"/>
      <c r="ALF39" s="2"/>
      <c r="ALG39" s="2"/>
      <c r="ALH39" s="2"/>
      <c r="ALI39" s="2"/>
      <c r="ALJ39" s="2"/>
      <c r="ALK39" s="2"/>
      <c r="ALL39" s="2"/>
      <c r="ALM39" s="2"/>
      <c r="ALN39" s="2"/>
      <c r="ALO39" s="2"/>
      <c r="ALP39" s="2"/>
      <c r="ALQ39" s="2"/>
      <c r="ALR39" s="2"/>
      <c r="ALS39" s="2"/>
      <c r="ALT39" s="2"/>
      <c r="ALU39" s="2"/>
      <c r="ALV39" s="2"/>
      <c r="ALW39" s="2"/>
      <c r="ALX39" s="2"/>
      <c r="ALY39" s="2"/>
      <c r="ALZ39" s="2"/>
      <c r="AMA39" s="2"/>
      <c r="AMB39" s="2"/>
    </row>
    <row r="40" spans="1:1017" ht="15">
      <c r="A40" s="48"/>
      <c r="B40" s="54"/>
      <c r="C40" s="55"/>
      <c r="D40" s="48"/>
      <c r="E40" s="13" t="s">
        <v>10</v>
      </c>
      <c r="F40" s="13" t="s">
        <v>11</v>
      </c>
      <c r="G40" s="13" t="s">
        <v>12</v>
      </c>
      <c r="H40" s="48"/>
      <c r="I40" s="13" t="s">
        <v>13</v>
      </c>
      <c r="J40" s="13" t="s">
        <v>14</v>
      </c>
      <c r="K40" s="13" t="s">
        <v>15</v>
      </c>
      <c r="L40" s="13" t="s">
        <v>16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2"/>
      <c r="NC40" s="2"/>
      <c r="ND40" s="2"/>
      <c r="NE40" s="2"/>
      <c r="NF40" s="2"/>
      <c r="NG40" s="2"/>
      <c r="NH40" s="2"/>
      <c r="NI40" s="2"/>
      <c r="NJ40" s="2"/>
      <c r="NK40" s="2"/>
      <c r="NL40" s="2"/>
      <c r="NM40" s="2"/>
      <c r="NN40" s="2"/>
      <c r="NO40" s="2"/>
      <c r="NP40" s="2"/>
      <c r="NQ40" s="2"/>
      <c r="NR40" s="2"/>
      <c r="NS40" s="2"/>
      <c r="NT40" s="2"/>
      <c r="NU40" s="2"/>
      <c r="NV40" s="2"/>
      <c r="NW40" s="2"/>
      <c r="NX40" s="2"/>
      <c r="NY40" s="2"/>
      <c r="NZ40" s="2"/>
      <c r="OA40" s="2"/>
      <c r="OB40" s="2"/>
      <c r="OC40" s="2"/>
      <c r="OD40" s="2"/>
      <c r="OE40" s="2"/>
      <c r="OF40" s="2"/>
      <c r="OG40" s="2"/>
      <c r="OH40" s="2"/>
      <c r="OI40" s="2"/>
      <c r="OJ40" s="2"/>
      <c r="OK40" s="2"/>
      <c r="OL40" s="2"/>
      <c r="OM40" s="2"/>
      <c r="ON40" s="2"/>
      <c r="OO40" s="2"/>
      <c r="OP40" s="2"/>
      <c r="OQ40" s="2"/>
      <c r="OR40" s="2"/>
      <c r="OS40" s="2"/>
      <c r="OT40" s="2"/>
      <c r="OU40" s="2"/>
      <c r="OV40" s="2"/>
      <c r="OW40" s="2"/>
      <c r="OX40" s="2"/>
      <c r="OY40" s="2"/>
      <c r="OZ40" s="2"/>
      <c r="PA40" s="2"/>
      <c r="PB40" s="2"/>
      <c r="PC40" s="2"/>
      <c r="PD40" s="2"/>
      <c r="PE40" s="2"/>
      <c r="PF40" s="2"/>
      <c r="PG40" s="2"/>
      <c r="PH40" s="2"/>
      <c r="PI40" s="2"/>
      <c r="PJ40" s="2"/>
      <c r="PK40" s="2"/>
      <c r="PL40" s="2"/>
      <c r="PM40" s="2"/>
      <c r="PN40" s="2"/>
      <c r="PO40" s="2"/>
      <c r="PP40" s="2"/>
      <c r="PQ40" s="2"/>
      <c r="PR40" s="2"/>
      <c r="PS40" s="2"/>
      <c r="PT40" s="2"/>
      <c r="PU40" s="2"/>
      <c r="PV40" s="2"/>
      <c r="PW40" s="2"/>
      <c r="PX40" s="2"/>
      <c r="PY40" s="2"/>
      <c r="PZ40" s="2"/>
      <c r="QA40" s="2"/>
      <c r="QB40" s="2"/>
      <c r="QC40" s="2"/>
      <c r="QD40" s="2"/>
      <c r="QE40" s="2"/>
      <c r="QF40" s="2"/>
      <c r="QG40" s="2"/>
      <c r="QH40" s="2"/>
      <c r="QI40" s="2"/>
      <c r="QJ40" s="2"/>
      <c r="QK40" s="2"/>
      <c r="QL40" s="2"/>
      <c r="QM40" s="2"/>
      <c r="QN40" s="2"/>
      <c r="QO40" s="2"/>
      <c r="QP40" s="2"/>
      <c r="QQ40" s="2"/>
      <c r="QR40" s="2"/>
      <c r="QS40" s="2"/>
      <c r="QT40" s="2"/>
      <c r="QU40" s="2"/>
      <c r="QV40" s="2"/>
      <c r="QW40" s="2"/>
      <c r="QX40" s="2"/>
      <c r="QY40" s="2"/>
      <c r="QZ40" s="2"/>
      <c r="RA40" s="2"/>
      <c r="RB40" s="2"/>
      <c r="RC40" s="2"/>
      <c r="RD40" s="2"/>
      <c r="RE40" s="2"/>
      <c r="RF40" s="2"/>
      <c r="RG40" s="2"/>
      <c r="RH40" s="2"/>
      <c r="RI40" s="2"/>
      <c r="RJ40" s="2"/>
      <c r="RK40" s="2"/>
      <c r="RL40" s="2"/>
      <c r="RM40" s="2"/>
      <c r="RN40" s="2"/>
      <c r="RO40" s="2"/>
      <c r="RP40" s="2"/>
      <c r="RQ40" s="2"/>
      <c r="RR40" s="2"/>
      <c r="RS40" s="2"/>
      <c r="RT40" s="2"/>
      <c r="RU40" s="2"/>
      <c r="RV40" s="2"/>
      <c r="RW40" s="2"/>
      <c r="RX40" s="2"/>
      <c r="RY40" s="2"/>
      <c r="RZ40" s="2"/>
      <c r="SA40" s="2"/>
      <c r="SB40" s="2"/>
      <c r="SC40" s="2"/>
      <c r="SD40" s="2"/>
      <c r="SE40" s="2"/>
      <c r="SF40" s="2"/>
      <c r="SG40" s="2"/>
      <c r="SH40" s="2"/>
      <c r="SI40" s="2"/>
      <c r="SJ40" s="2"/>
      <c r="SK40" s="2"/>
      <c r="SL40" s="2"/>
      <c r="SM40" s="2"/>
      <c r="SN40" s="2"/>
      <c r="SO40" s="2"/>
      <c r="SP40" s="2"/>
      <c r="SQ40" s="2"/>
      <c r="SR40" s="2"/>
      <c r="SS40" s="2"/>
      <c r="ST40" s="2"/>
      <c r="SU40" s="2"/>
      <c r="SV40" s="2"/>
      <c r="SW40" s="2"/>
      <c r="SX40" s="2"/>
      <c r="SY40" s="2"/>
      <c r="SZ40" s="2"/>
      <c r="TA40" s="2"/>
      <c r="TB40" s="2"/>
      <c r="TC40" s="2"/>
      <c r="TD40" s="2"/>
      <c r="TE40" s="2"/>
      <c r="TF40" s="2"/>
      <c r="TG40" s="2"/>
      <c r="TH40" s="2"/>
      <c r="TI40" s="2"/>
      <c r="TJ40" s="2"/>
      <c r="TK40" s="2"/>
      <c r="TL40" s="2"/>
      <c r="TM40" s="2"/>
      <c r="TN40" s="2"/>
      <c r="TO40" s="2"/>
      <c r="TP40" s="2"/>
      <c r="TQ40" s="2"/>
      <c r="TR40" s="2"/>
      <c r="TS40" s="2"/>
      <c r="TT40" s="2"/>
      <c r="TU40" s="2"/>
      <c r="TV40" s="2"/>
      <c r="TW40" s="2"/>
      <c r="TX40" s="2"/>
      <c r="TY40" s="2"/>
      <c r="TZ40" s="2"/>
      <c r="UA40" s="2"/>
      <c r="UB40" s="2"/>
      <c r="UC40" s="2"/>
      <c r="UD40" s="2"/>
      <c r="UE40" s="2"/>
      <c r="UF40" s="2"/>
      <c r="UG40" s="2"/>
      <c r="UH40" s="2"/>
      <c r="UI40" s="2"/>
      <c r="UJ40" s="2"/>
      <c r="UK40" s="2"/>
      <c r="UL40" s="2"/>
      <c r="UM40" s="2"/>
      <c r="UN40" s="2"/>
      <c r="UO40" s="2"/>
      <c r="UP40" s="2"/>
      <c r="UQ40" s="2"/>
      <c r="UR40" s="2"/>
      <c r="US40" s="2"/>
      <c r="UT40" s="2"/>
      <c r="UU40" s="2"/>
      <c r="UV40" s="2"/>
      <c r="UW40" s="2"/>
      <c r="UX40" s="2"/>
      <c r="UY40" s="2"/>
      <c r="UZ40" s="2"/>
      <c r="VA40" s="2"/>
      <c r="VB40" s="2"/>
      <c r="VC40" s="2"/>
      <c r="VD40" s="2"/>
      <c r="VE40" s="2"/>
      <c r="VF40" s="2"/>
      <c r="VG40" s="2"/>
      <c r="VH40" s="2"/>
      <c r="VI40" s="2"/>
      <c r="VJ40" s="2"/>
      <c r="VK40" s="2"/>
      <c r="VL40" s="2"/>
      <c r="VM40" s="2"/>
      <c r="VN40" s="2"/>
      <c r="VO40" s="2"/>
      <c r="VP40" s="2"/>
      <c r="VQ40" s="2"/>
      <c r="VR40" s="2"/>
      <c r="VS40" s="2"/>
      <c r="VT40" s="2"/>
      <c r="VU40" s="2"/>
      <c r="VV40" s="2"/>
      <c r="VW40" s="2"/>
      <c r="VX40" s="2"/>
      <c r="VY40" s="2"/>
      <c r="VZ40" s="2"/>
      <c r="WA40" s="2"/>
      <c r="WB40" s="2"/>
      <c r="WC40" s="2"/>
      <c r="WD40" s="2"/>
      <c r="WE40" s="2"/>
      <c r="WF40" s="2"/>
      <c r="WG40" s="2"/>
      <c r="WH40" s="2"/>
      <c r="WI40" s="2"/>
      <c r="WJ40" s="2"/>
      <c r="WK40" s="2"/>
      <c r="WL40" s="2"/>
      <c r="WM40" s="2"/>
      <c r="WN40" s="2"/>
      <c r="WO40" s="2"/>
      <c r="WP40" s="2"/>
      <c r="WQ40" s="2"/>
      <c r="WR40" s="2"/>
      <c r="WS40" s="2"/>
      <c r="WT40" s="2"/>
      <c r="WU40" s="2"/>
      <c r="WV40" s="2"/>
      <c r="WW40" s="2"/>
      <c r="WX40" s="2"/>
      <c r="WY40" s="2"/>
      <c r="WZ40" s="2"/>
      <c r="XA40" s="2"/>
      <c r="XB40" s="2"/>
      <c r="XC40" s="2"/>
      <c r="XD40" s="2"/>
      <c r="XE40" s="2"/>
      <c r="XF40" s="2"/>
      <c r="XG40" s="2"/>
      <c r="XH40" s="2"/>
      <c r="XI40" s="2"/>
      <c r="XJ40" s="2"/>
      <c r="XK40" s="2"/>
      <c r="XL40" s="2"/>
      <c r="XM40" s="2"/>
      <c r="XN40" s="2"/>
      <c r="XO40" s="2"/>
      <c r="XP40" s="2"/>
      <c r="XQ40" s="2"/>
      <c r="XR40" s="2"/>
      <c r="XS40" s="2"/>
      <c r="XT40" s="2"/>
      <c r="XU40" s="2"/>
      <c r="XV40" s="2"/>
      <c r="XW40" s="2"/>
      <c r="XX40" s="2"/>
      <c r="XY40" s="2"/>
      <c r="XZ40" s="2"/>
      <c r="YA40" s="2"/>
      <c r="YB40" s="2"/>
      <c r="YC40" s="2"/>
      <c r="YD40" s="2"/>
      <c r="YE40" s="2"/>
      <c r="YF40" s="2"/>
      <c r="YG40" s="2"/>
      <c r="YH40" s="2"/>
      <c r="YI40" s="2"/>
      <c r="YJ40" s="2"/>
      <c r="YK40" s="2"/>
      <c r="YL40" s="2"/>
      <c r="YM40" s="2"/>
      <c r="YN40" s="2"/>
      <c r="YO40" s="2"/>
      <c r="YP40" s="2"/>
      <c r="YQ40" s="2"/>
      <c r="YR40" s="2"/>
      <c r="YS40" s="2"/>
      <c r="YT40" s="2"/>
      <c r="YU40" s="2"/>
      <c r="YV40" s="2"/>
      <c r="YW40" s="2"/>
      <c r="YX40" s="2"/>
      <c r="YY40" s="2"/>
      <c r="YZ40" s="2"/>
      <c r="ZA40" s="2"/>
      <c r="ZB40" s="2"/>
      <c r="ZC40" s="2"/>
      <c r="ZD40" s="2"/>
      <c r="ZE40" s="2"/>
      <c r="ZF40" s="2"/>
      <c r="ZG40" s="2"/>
      <c r="ZH40" s="2"/>
      <c r="ZI40" s="2"/>
      <c r="ZJ40" s="2"/>
      <c r="ZK40" s="2"/>
      <c r="ZL40" s="2"/>
      <c r="ZM40" s="2"/>
      <c r="ZN40" s="2"/>
      <c r="ZO40" s="2"/>
      <c r="ZP40" s="2"/>
      <c r="ZQ40" s="2"/>
      <c r="ZR40" s="2"/>
      <c r="ZS40" s="2"/>
      <c r="ZT40" s="2"/>
      <c r="ZU40" s="2"/>
      <c r="ZV40" s="2"/>
      <c r="ZW40" s="2"/>
      <c r="ZX40" s="2"/>
      <c r="ZY40" s="2"/>
      <c r="ZZ40" s="2"/>
      <c r="AAA40" s="2"/>
      <c r="AAB40" s="2"/>
      <c r="AAC40" s="2"/>
      <c r="AAD40" s="2"/>
      <c r="AAE40" s="2"/>
      <c r="AAF40" s="2"/>
      <c r="AAG40" s="2"/>
      <c r="AAH40" s="2"/>
      <c r="AAI40" s="2"/>
      <c r="AAJ40" s="2"/>
      <c r="AAK40" s="2"/>
      <c r="AAL40" s="2"/>
      <c r="AAM40" s="2"/>
      <c r="AAN40" s="2"/>
      <c r="AAO40" s="2"/>
      <c r="AAP40" s="2"/>
      <c r="AAQ40" s="2"/>
      <c r="AAR40" s="2"/>
      <c r="AAS40" s="2"/>
      <c r="AAT40" s="2"/>
      <c r="AAU40" s="2"/>
      <c r="AAV40" s="2"/>
      <c r="AAW40" s="2"/>
      <c r="AAX40" s="2"/>
      <c r="AAY40" s="2"/>
      <c r="AAZ40" s="2"/>
      <c r="ABA40" s="2"/>
      <c r="ABB40" s="2"/>
      <c r="ABC40" s="2"/>
      <c r="ABD40" s="2"/>
      <c r="ABE40" s="2"/>
      <c r="ABF40" s="2"/>
      <c r="ABG40" s="2"/>
      <c r="ABH40" s="2"/>
      <c r="ABI40" s="2"/>
      <c r="ABJ40" s="2"/>
      <c r="ABK40" s="2"/>
      <c r="ABL40" s="2"/>
      <c r="ABM40" s="2"/>
      <c r="ABN40" s="2"/>
      <c r="ABO40" s="2"/>
      <c r="ABP40" s="2"/>
      <c r="ABQ40" s="2"/>
      <c r="ABR40" s="2"/>
      <c r="ABS40" s="2"/>
      <c r="ABT40" s="2"/>
      <c r="ABU40" s="2"/>
      <c r="ABV40" s="2"/>
      <c r="ABW40" s="2"/>
      <c r="ABX40" s="2"/>
      <c r="ABY40" s="2"/>
      <c r="ABZ40" s="2"/>
      <c r="ACA40" s="2"/>
      <c r="ACB40" s="2"/>
      <c r="ACC40" s="2"/>
      <c r="ACD40" s="2"/>
      <c r="ACE40" s="2"/>
      <c r="ACF40" s="2"/>
      <c r="ACG40" s="2"/>
      <c r="ACH40" s="2"/>
      <c r="ACI40" s="2"/>
      <c r="ACJ40" s="2"/>
      <c r="ACK40" s="2"/>
      <c r="ACL40" s="2"/>
      <c r="ACM40" s="2"/>
      <c r="ACN40" s="2"/>
      <c r="ACO40" s="2"/>
      <c r="ACP40" s="2"/>
      <c r="ACQ40" s="2"/>
      <c r="ACR40" s="2"/>
      <c r="ACS40" s="2"/>
      <c r="ACT40" s="2"/>
      <c r="ACU40" s="2"/>
      <c r="ACV40" s="2"/>
      <c r="ACW40" s="2"/>
      <c r="ACX40" s="2"/>
      <c r="ACY40" s="2"/>
      <c r="ACZ40" s="2"/>
      <c r="ADA40" s="2"/>
      <c r="ADB40" s="2"/>
      <c r="ADC40" s="2"/>
      <c r="ADD40" s="2"/>
      <c r="ADE40" s="2"/>
      <c r="ADF40" s="2"/>
      <c r="ADG40" s="2"/>
      <c r="ADH40" s="2"/>
      <c r="ADI40" s="2"/>
      <c r="ADJ40" s="2"/>
      <c r="ADK40" s="2"/>
      <c r="ADL40" s="2"/>
      <c r="ADM40" s="2"/>
      <c r="ADN40" s="2"/>
      <c r="ADO40" s="2"/>
      <c r="ADP40" s="2"/>
      <c r="ADQ40" s="2"/>
      <c r="ADR40" s="2"/>
      <c r="ADS40" s="2"/>
      <c r="ADT40" s="2"/>
      <c r="ADU40" s="2"/>
      <c r="ADV40" s="2"/>
      <c r="ADW40" s="2"/>
      <c r="ADX40" s="2"/>
      <c r="ADY40" s="2"/>
      <c r="ADZ40" s="2"/>
      <c r="AEA40" s="2"/>
      <c r="AEB40" s="2"/>
      <c r="AEC40" s="2"/>
      <c r="AED40" s="2"/>
      <c r="AEE40" s="2"/>
      <c r="AEF40" s="2"/>
      <c r="AEG40" s="2"/>
      <c r="AEH40" s="2"/>
      <c r="AEI40" s="2"/>
      <c r="AEJ40" s="2"/>
      <c r="AEK40" s="2"/>
      <c r="AEL40" s="2"/>
      <c r="AEM40" s="2"/>
      <c r="AEN40" s="2"/>
      <c r="AEO40" s="2"/>
      <c r="AEP40" s="2"/>
      <c r="AEQ40" s="2"/>
      <c r="AER40" s="2"/>
      <c r="AES40" s="2"/>
      <c r="AET40" s="2"/>
      <c r="AEU40" s="2"/>
      <c r="AEV40" s="2"/>
      <c r="AEW40" s="2"/>
      <c r="AEX40" s="2"/>
      <c r="AEY40" s="2"/>
      <c r="AEZ40" s="2"/>
      <c r="AFA40" s="2"/>
      <c r="AFB40" s="2"/>
      <c r="AFC40" s="2"/>
      <c r="AFD40" s="2"/>
      <c r="AFE40" s="2"/>
      <c r="AFF40" s="2"/>
      <c r="AFG40" s="2"/>
      <c r="AFH40" s="2"/>
      <c r="AFI40" s="2"/>
      <c r="AFJ40" s="2"/>
      <c r="AFK40" s="2"/>
      <c r="AFL40" s="2"/>
      <c r="AFM40" s="2"/>
      <c r="AFN40" s="2"/>
      <c r="AFO40" s="2"/>
      <c r="AFP40" s="2"/>
      <c r="AFQ40" s="2"/>
      <c r="AFR40" s="2"/>
      <c r="AFS40" s="2"/>
      <c r="AFT40" s="2"/>
      <c r="AFU40" s="2"/>
      <c r="AFV40" s="2"/>
      <c r="AFW40" s="2"/>
      <c r="AFX40" s="2"/>
      <c r="AFY40" s="2"/>
      <c r="AFZ40" s="2"/>
      <c r="AGA40" s="2"/>
      <c r="AGB40" s="2"/>
      <c r="AGC40" s="2"/>
      <c r="AGD40" s="2"/>
      <c r="AGE40" s="2"/>
      <c r="AGF40" s="2"/>
      <c r="AGG40" s="2"/>
      <c r="AGH40" s="2"/>
      <c r="AGI40" s="2"/>
      <c r="AGJ40" s="2"/>
      <c r="AGK40" s="2"/>
      <c r="AGL40" s="2"/>
      <c r="AGM40" s="2"/>
      <c r="AGN40" s="2"/>
      <c r="AGO40" s="2"/>
      <c r="AGP40" s="2"/>
      <c r="AGQ40" s="2"/>
      <c r="AGR40" s="2"/>
      <c r="AGS40" s="2"/>
      <c r="AGT40" s="2"/>
      <c r="AGU40" s="2"/>
      <c r="AGV40" s="2"/>
      <c r="AGW40" s="2"/>
      <c r="AGX40" s="2"/>
      <c r="AGY40" s="2"/>
      <c r="AGZ40" s="2"/>
      <c r="AHA40" s="2"/>
      <c r="AHB40" s="2"/>
      <c r="AHC40" s="2"/>
      <c r="AHD40" s="2"/>
      <c r="AHE40" s="2"/>
      <c r="AHF40" s="2"/>
      <c r="AHG40" s="2"/>
      <c r="AHH40" s="2"/>
      <c r="AHI40" s="2"/>
      <c r="AHJ40" s="2"/>
      <c r="AHK40" s="2"/>
      <c r="AHL40" s="2"/>
      <c r="AHM40" s="2"/>
      <c r="AHN40" s="2"/>
      <c r="AHO40" s="2"/>
      <c r="AHP40" s="2"/>
      <c r="AHQ40" s="2"/>
      <c r="AHR40" s="2"/>
      <c r="AHS40" s="2"/>
      <c r="AHT40" s="2"/>
      <c r="AHU40" s="2"/>
      <c r="AHV40" s="2"/>
      <c r="AHW40" s="2"/>
      <c r="AHX40" s="2"/>
      <c r="AHY40" s="2"/>
      <c r="AHZ40" s="2"/>
      <c r="AIA40" s="2"/>
      <c r="AIB40" s="2"/>
      <c r="AIC40" s="2"/>
      <c r="AID40" s="2"/>
      <c r="AIE40" s="2"/>
      <c r="AIF40" s="2"/>
      <c r="AIG40" s="2"/>
      <c r="AIH40" s="2"/>
      <c r="AII40" s="2"/>
      <c r="AIJ40" s="2"/>
      <c r="AIK40" s="2"/>
      <c r="AIL40" s="2"/>
      <c r="AIM40" s="2"/>
      <c r="AIN40" s="2"/>
      <c r="AIO40" s="2"/>
      <c r="AIP40" s="2"/>
      <c r="AIQ40" s="2"/>
      <c r="AIR40" s="2"/>
      <c r="AIS40" s="2"/>
      <c r="AIT40" s="2"/>
      <c r="AIU40" s="2"/>
      <c r="AIV40" s="2"/>
      <c r="AIW40" s="2"/>
      <c r="AIX40" s="2"/>
      <c r="AIY40" s="2"/>
      <c r="AIZ40" s="2"/>
      <c r="AJA40" s="2"/>
      <c r="AJB40" s="2"/>
      <c r="AJC40" s="2"/>
      <c r="AJD40" s="2"/>
      <c r="AJE40" s="2"/>
      <c r="AJF40" s="2"/>
      <c r="AJG40" s="2"/>
      <c r="AJH40" s="2"/>
      <c r="AJI40" s="2"/>
      <c r="AJJ40" s="2"/>
      <c r="AJK40" s="2"/>
      <c r="AJL40" s="2"/>
      <c r="AJM40" s="2"/>
      <c r="AJN40" s="2"/>
      <c r="AJO40" s="2"/>
      <c r="AJP40" s="2"/>
      <c r="AJQ40" s="2"/>
      <c r="AJR40" s="2"/>
      <c r="AJS40" s="2"/>
      <c r="AJT40" s="2"/>
      <c r="AJU40" s="2"/>
      <c r="AJV40" s="2"/>
      <c r="AJW40" s="2"/>
      <c r="AJX40" s="2"/>
      <c r="AJY40" s="2"/>
      <c r="AJZ40" s="2"/>
      <c r="AKA40" s="2"/>
      <c r="AKB40" s="2"/>
      <c r="AKC40" s="2"/>
      <c r="AKD40" s="2"/>
      <c r="AKE40" s="2"/>
      <c r="AKF40" s="2"/>
      <c r="AKG40" s="2"/>
      <c r="AKH40" s="2"/>
      <c r="AKI40" s="2"/>
      <c r="AKJ40" s="2"/>
      <c r="AKK40" s="2"/>
      <c r="AKL40" s="2"/>
      <c r="AKM40" s="2"/>
      <c r="AKN40" s="2"/>
      <c r="AKO40" s="2"/>
      <c r="AKP40" s="2"/>
      <c r="AKQ40" s="2"/>
      <c r="AKR40" s="2"/>
      <c r="AKS40" s="2"/>
      <c r="AKT40" s="2"/>
      <c r="AKU40" s="2"/>
      <c r="AKV40" s="2"/>
      <c r="AKW40" s="2"/>
      <c r="AKX40" s="2"/>
      <c r="AKY40" s="2"/>
      <c r="AKZ40" s="2"/>
      <c r="ALA40" s="2"/>
      <c r="ALB40" s="2"/>
      <c r="ALC40" s="2"/>
      <c r="ALD40" s="2"/>
      <c r="ALE40" s="2"/>
      <c r="ALF40" s="2"/>
      <c r="ALG40" s="2"/>
      <c r="ALH40" s="2"/>
      <c r="ALI40" s="2"/>
      <c r="ALJ40" s="2"/>
      <c r="ALK40" s="2"/>
      <c r="ALL40" s="2"/>
      <c r="ALM40" s="2"/>
      <c r="ALN40" s="2"/>
      <c r="ALO40" s="2"/>
      <c r="ALP40" s="2"/>
      <c r="ALQ40" s="2"/>
      <c r="ALR40" s="2"/>
      <c r="ALS40" s="2"/>
      <c r="ALT40" s="2"/>
      <c r="ALU40" s="2"/>
      <c r="ALV40" s="2"/>
      <c r="ALW40" s="2"/>
      <c r="ALX40" s="2"/>
      <c r="ALY40" s="2"/>
      <c r="ALZ40" s="2"/>
      <c r="AMA40" s="2"/>
      <c r="AMB40" s="2"/>
    </row>
    <row r="41" spans="1:1017" ht="15" customHeight="1">
      <c r="A41" s="14">
        <v>1</v>
      </c>
      <c r="B41" s="46">
        <v>2</v>
      </c>
      <c r="C41" s="46"/>
      <c r="D41" s="14">
        <v>3</v>
      </c>
      <c r="E41" s="14">
        <v>4</v>
      </c>
      <c r="F41" s="14">
        <v>5</v>
      </c>
      <c r="G41" s="14">
        <v>6</v>
      </c>
      <c r="H41" s="14">
        <v>7</v>
      </c>
      <c r="I41" s="14">
        <v>12</v>
      </c>
      <c r="J41" s="14">
        <v>13</v>
      </c>
      <c r="K41" s="14">
        <v>14</v>
      </c>
      <c r="L41" s="14">
        <v>15</v>
      </c>
      <c r="M41" s="2"/>
      <c r="N41" s="2" t="s">
        <v>64</v>
      </c>
      <c r="O41" s="16" t="e">
        <f>#REF!</f>
        <v>#REF!</v>
      </c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2"/>
      <c r="NH41" s="2"/>
      <c r="NI41" s="2"/>
      <c r="NJ41" s="2"/>
      <c r="NK41" s="2"/>
      <c r="NL41" s="2"/>
      <c r="NM41" s="2"/>
      <c r="NN41" s="2"/>
      <c r="NO41" s="2"/>
      <c r="NP41" s="2"/>
      <c r="NQ41" s="2"/>
      <c r="NR41" s="2"/>
      <c r="NS41" s="2"/>
      <c r="NT41" s="2"/>
      <c r="NU41" s="2"/>
      <c r="NV41" s="2"/>
      <c r="NW41" s="2"/>
      <c r="NX41" s="2"/>
      <c r="NY41" s="2"/>
      <c r="NZ41" s="2"/>
      <c r="OA41" s="2"/>
      <c r="OB41" s="2"/>
      <c r="OC41" s="2"/>
      <c r="OD41" s="2"/>
      <c r="OE41" s="2"/>
      <c r="OF41" s="2"/>
      <c r="OG41" s="2"/>
      <c r="OH41" s="2"/>
      <c r="OI41" s="2"/>
      <c r="OJ41" s="2"/>
      <c r="OK41" s="2"/>
      <c r="OL41" s="2"/>
      <c r="OM41" s="2"/>
      <c r="ON41" s="2"/>
      <c r="OO41" s="2"/>
      <c r="OP41" s="2"/>
      <c r="OQ41" s="2"/>
      <c r="OR41" s="2"/>
      <c r="OS41" s="2"/>
      <c r="OT41" s="2"/>
      <c r="OU41" s="2"/>
      <c r="OV41" s="2"/>
      <c r="OW41" s="2"/>
      <c r="OX41" s="2"/>
      <c r="OY41" s="2"/>
      <c r="OZ41" s="2"/>
      <c r="PA41" s="2"/>
      <c r="PB41" s="2"/>
      <c r="PC41" s="2"/>
      <c r="PD41" s="2"/>
      <c r="PE41" s="2"/>
      <c r="PF41" s="2"/>
      <c r="PG41" s="2"/>
      <c r="PH41" s="2"/>
      <c r="PI41" s="2"/>
      <c r="PJ41" s="2"/>
      <c r="PK41" s="2"/>
      <c r="PL41" s="2"/>
      <c r="PM41" s="2"/>
      <c r="PN41" s="2"/>
      <c r="PO41" s="2"/>
      <c r="PP41" s="2"/>
      <c r="PQ41" s="2"/>
      <c r="PR41" s="2"/>
      <c r="PS41" s="2"/>
      <c r="PT41" s="2"/>
      <c r="PU41" s="2"/>
      <c r="PV41" s="2"/>
      <c r="PW41" s="2"/>
      <c r="PX41" s="2"/>
      <c r="PY41" s="2"/>
      <c r="PZ41" s="2"/>
      <c r="QA41" s="2"/>
      <c r="QB41" s="2"/>
      <c r="QC41" s="2"/>
      <c r="QD41" s="2"/>
      <c r="QE41" s="2"/>
      <c r="QF41" s="2"/>
      <c r="QG41" s="2"/>
      <c r="QH41" s="2"/>
      <c r="QI41" s="2"/>
      <c r="QJ41" s="2"/>
      <c r="QK41" s="2"/>
      <c r="QL41" s="2"/>
      <c r="QM41" s="2"/>
      <c r="QN41" s="2"/>
      <c r="QO41" s="2"/>
      <c r="QP41" s="2"/>
      <c r="QQ41" s="2"/>
      <c r="QR41" s="2"/>
      <c r="QS41" s="2"/>
      <c r="QT41" s="2"/>
      <c r="QU41" s="2"/>
      <c r="QV41" s="2"/>
      <c r="QW41" s="2"/>
      <c r="QX41" s="2"/>
      <c r="QY41" s="2"/>
      <c r="QZ41" s="2"/>
      <c r="RA41" s="2"/>
      <c r="RB41" s="2"/>
      <c r="RC41" s="2"/>
      <c r="RD41" s="2"/>
      <c r="RE41" s="2"/>
      <c r="RF41" s="2"/>
      <c r="RG41" s="2"/>
      <c r="RH41" s="2"/>
      <c r="RI41" s="2"/>
      <c r="RJ41" s="2"/>
      <c r="RK41" s="2"/>
      <c r="RL41" s="2"/>
      <c r="RM41" s="2"/>
      <c r="RN41" s="2"/>
      <c r="RO41" s="2"/>
      <c r="RP41" s="2"/>
      <c r="RQ41" s="2"/>
      <c r="RR41" s="2"/>
      <c r="RS41" s="2"/>
      <c r="RT41" s="2"/>
      <c r="RU41" s="2"/>
      <c r="RV41" s="2"/>
      <c r="RW41" s="2"/>
      <c r="RX41" s="2"/>
      <c r="RY41" s="2"/>
      <c r="RZ41" s="2"/>
      <c r="SA41" s="2"/>
      <c r="SB41" s="2"/>
      <c r="SC41" s="2"/>
      <c r="SD41" s="2"/>
      <c r="SE41" s="2"/>
      <c r="SF41" s="2"/>
      <c r="SG41" s="2"/>
      <c r="SH41" s="2"/>
      <c r="SI41" s="2"/>
      <c r="SJ41" s="2"/>
      <c r="SK41" s="2"/>
      <c r="SL41" s="2"/>
      <c r="SM41" s="2"/>
      <c r="SN41" s="2"/>
      <c r="SO41" s="2"/>
      <c r="SP41" s="2"/>
      <c r="SQ41" s="2"/>
      <c r="SR41" s="2"/>
      <c r="SS41" s="2"/>
      <c r="ST41" s="2"/>
      <c r="SU41" s="2"/>
      <c r="SV41" s="2"/>
      <c r="SW41" s="2"/>
      <c r="SX41" s="2"/>
      <c r="SY41" s="2"/>
      <c r="SZ41" s="2"/>
      <c r="TA41" s="2"/>
      <c r="TB41" s="2"/>
      <c r="TC41" s="2"/>
      <c r="TD41" s="2"/>
      <c r="TE41" s="2"/>
      <c r="TF41" s="2"/>
      <c r="TG41" s="2"/>
      <c r="TH41" s="2"/>
      <c r="TI41" s="2"/>
      <c r="TJ41" s="2"/>
      <c r="TK41" s="2"/>
      <c r="TL41" s="2"/>
      <c r="TM41" s="2"/>
      <c r="TN41" s="2"/>
      <c r="TO41" s="2"/>
      <c r="TP41" s="2"/>
      <c r="TQ41" s="2"/>
      <c r="TR41" s="2"/>
      <c r="TS41" s="2"/>
      <c r="TT41" s="2"/>
      <c r="TU41" s="2"/>
      <c r="TV41" s="2"/>
      <c r="TW41" s="2"/>
      <c r="TX41" s="2"/>
      <c r="TY41" s="2"/>
      <c r="TZ41" s="2"/>
      <c r="UA41" s="2"/>
      <c r="UB41" s="2"/>
      <c r="UC41" s="2"/>
      <c r="UD41" s="2"/>
      <c r="UE41" s="2"/>
      <c r="UF41" s="2"/>
      <c r="UG41" s="2"/>
      <c r="UH41" s="2"/>
      <c r="UI41" s="2"/>
      <c r="UJ41" s="2"/>
      <c r="UK41" s="2"/>
      <c r="UL41" s="2"/>
      <c r="UM41" s="2"/>
      <c r="UN41" s="2"/>
      <c r="UO41" s="2"/>
      <c r="UP41" s="2"/>
      <c r="UQ41" s="2"/>
      <c r="UR41" s="2"/>
      <c r="US41" s="2"/>
      <c r="UT41" s="2"/>
      <c r="UU41" s="2"/>
      <c r="UV41" s="2"/>
      <c r="UW41" s="2"/>
      <c r="UX41" s="2"/>
      <c r="UY41" s="2"/>
      <c r="UZ41" s="2"/>
      <c r="VA41" s="2"/>
      <c r="VB41" s="2"/>
      <c r="VC41" s="2"/>
      <c r="VD41" s="2"/>
      <c r="VE41" s="2"/>
      <c r="VF41" s="2"/>
      <c r="VG41" s="2"/>
      <c r="VH41" s="2"/>
      <c r="VI41" s="2"/>
      <c r="VJ41" s="2"/>
      <c r="VK41" s="2"/>
      <c r="VL41" s="2"/>
      <c r="VM41" s="2"/>
      <c r="VN41" s="2"/>
      <c r="VO41" s="2"/>
      <c r="VP41" s="2"/>
      <c r="VQ41" s="2"/>
      <c r="VR41" s="2"/>
      <c r="VS41" s="2"/>
      <c r="VT41" s="2"/>
      <c r="VU41" s="2"/>
      <c r="VV41" s="2"/>
      <c r="VW41" s="2"/>
      <c r="VX41" s="2"/>
      <c r="VY41" s="2"/>
      <c r="VZ41" s="2"/>
      <c r="WA41" s="2"/>
      <c r="WB41" s="2"/>
      <c r="WC41" s="2"/>
      <c r="WD41" s="2"/>
      <c r="WE41" s="2"/>
      <c r="WF41" s="2"/>
      <c r="WG41" s="2"/>
      <c r="WH41" s="2"/>
      <c r="WI41" s="2"/>
      <c r="WJ41" s="2"/>
      <c r="WK41" s="2"/>
      <c r="WL41" s="2"/>
      <c r="WM41" s="2"/>
      <c r="WN41" s="2"/>
      <c r="WO41" s="2"/>
      <c r="WP41" s="2"/>
      <c r="WQ41" s="2"/>
      <c r="WR41" s="2"/>
      <c r="WS41" s="2"/>
      <c r="WT41" s="2"/>
      <c r="WU41" s="2"/>
      <c r="WV41" s="2"/>
      <c r="WW41" s="2"/>
      <c r="WX41" s="2"/>
      <c r="WY41" s="2"/>
      <c r="WZ41" s="2"/>
      <c r="XA41" s="2"/>
      <c r="XB41" s="2"/>
      <c r="XC41" s="2"/>
      <c r="XD41" s="2"/>
      <c r="XE41" s="2"/>
      <c r="XF41" s="2"/>
      <c r="XG41" s="2"/>
      <c r="XH41" s="2"/>
      <c r="XI41" s="2"/>
      <c r="XJ41" s="2"/>
      <c r="XK41" s="2"/>
      <c r="XL41" s="2"/>
      <c r="XM41" s="2"/>
      <c r="XN41" s="2"/>
      <c r="XO41" s="2"/>
      <c r="XP41" s="2"/>
      <c r="XQ41" s="2"/>
      <c r="XR41" s="2"/>
      <c r="XS41" s="2"/>
      <c r="XT41" s="2"/>
      <c r="XU41" s="2"/>
      <c r="XV41" s="2"/>
      <c r="XW41" s="2"/>
      <c r="XX41" s="2"/>
      <c r="XY41" s="2"/>
      <c r="XZ41" s="2"/>
      <c r="YA41" s="2"/>
      <c r="YB41" s="2"/>
      <c r="YC41" s="2"/>
      <c r="YD41" s="2"/>
      <c r="YE41" s="2"/>
      <c r="YF41" s="2"/>
      <c r="YG41" s="2"/>
      <c r="YH41" s="2"/>
      <c r="YI41" s="2"/>
      <c r="YJ41" s="2"/>
      <c r="YK41" s="2"/>
      <c r="YL41" s="2"/>
      <c r="YM41" s="2"/>
      <c r="YN41" s="2"/>
      <c r="YO41" s="2"/>
      <c r="YP41" s="2"/>
      <c r="YQ41" s="2"/>
      <c r="YR41" s="2"/>
      <c r="YS41" s="2"/>
      <c r="YT41" s="2"/>
      <c r="YU41" s="2"/>
      <c r="YV41" s="2"/>
      <c r="YW41" s="2"/>
      <c r="YX41" s="2"/>
      <c r="YY41" s="2"/>
      <c r="YZ41" s="2"/>
      <c r="ZA41" s="2"/>
      <c r="ZB41" s="2"/>
      <c r="ZC41" s="2"/>
      <c r="ZD41" s="2"/>
      <c r="ZE41" s="2"/>
      <c r="ZF41" s="2"/>
      <c r="ZG41" s="2"/>
      <c r="ZH41" s="2"/>
      <c r="ZI41" s="2"/>
      <c r="ZJ41" s="2"/>
      <c r="ZK41" s="2"/>
      <c r="ZL41" s="2"/>
      <c r="ZM41" s="2"/>
      <c r="ZN41" s="2"/>
      <c r="ZO41" s="2"/>
      <c r="ZP41" s="2"/>
      <c r="ZQ41" s="2"/>
      <c r="ZR41" s="2"/>
      <c r="ZS41" s="2"/>
      <c r="ZT41" s="2"/>
      <c r="ZU41" s="2"/>
      <c r="ZV41" s="2"/>
      <c r="ZW41" s="2"/>
      <c r="ZX41" s="2"/>
      <c r="ZY41" s="2"/>
      <c r="ZZ41" s="2"/>
      <c r="AAA41" s="2"/>
      <c r="AAB41" s="2"/>
      <c r="AAC41" s="2"/>
      <c r="AAD41" s="2"/>
      <c r="AAE41" s="2"/>
      <c r="AAF41" s="2"/>
      <c r="AAG41" s="2"/>
      <c r="AAH41" s="2"/>
      <c r="AAI41" s="2"/>
      <c r="AAJ41" s="2"/>
      <c r="AAK41" s="2"/>
      <c r="AAL41" s="2"/>
      <c r="AAM41" s="2"/>
      <c r="AAN41" s="2"/>
      <c r="AAO41" s="2"/>
      <c r="AAP41" s="2"/>
      <c r="AAQ41" s="2"/>
      <c r="AAR41" s="2"/>
      <c r="AAS41" s="2"/>
      <c r="AAT41" s="2"/>
      <c r="AAU41" s="2"/>
      <c r="AAV41" s="2"/>
      <c r="AAW41" s="2"/>
      <c r="AAX41" s="2"/>
      <c r="AAY41" s="2"/>
      <c r="AAZ41" s="2"/>
      <c r="ABA41" s="2"/>
      <c r="ABB41" s="2"/>
      <c r="ABC41" s="2"/>
      <c r="ABD41" s="2"/>
      <c r="ABE41" s="2"/>
      <c r="ABF41" s="2"/>
      <c r="ABG41" s="2"/>
      <c r="ABH41" s="2"/>
      <c r="ABI41" s="2"/>
      <c r="ABJ41" s="2"/>
      <c r="ABK41" s="2"/>
      <c r="ABL41" s="2"/>
      <c r="ABM41" s="2"/>
      <c r="ABN41" s="2"/>
      <c r="ABO41" s="2"/>
      <c r="ABP41" s="2"/>
      <c r="ABQ41" s="2"/>
      <c r="ABR41" s="2"/>
      <c r="ABS41" s="2"/>
      <c r="ABT41" s="2"/>
      <c r="ABU41" s="2"/>
      <c r="ABV41" s="2"/>
      <c r="ABW41" s="2"/>
      <c r="ABX41" s="2"/>
      <c r="ABY41" s="2"/>
      <c r="ABZ41" s="2"/>
      <c r="ACA41" s="2"/>
      <c r="ACB41" s="2"/>
      <c r="ACC41" s="2"/>
      <c r="ACD41" s="2"/>
      <c r="ACE41" s="2"/>
      <c r="ACF41" s="2"/>
      <c r="ACG41" s="2"/>
      <c r="ACH41" s="2"/>
      <c r="ACI41" s="2"/>
      <c r="ACJ41" s="2"/>
      <c r="ACK41" s="2"/>
      <c r="ACL41" s="2"/>
      <c r="ACM41" s="2"/>
      <c r="ACN41" s="2"/>
      <c r="ACO41" s="2"/>
      <c r="ACP41" s="2"/>
      <c r="ACQ41" s="2"/>
      <c r="ACR41" s="2"/>
      <c r="ACS41" s="2"/>
      <c r="ACT41" s="2"/>
      <c r="ACU41" s="2"/>
      <c r="ACV41" s="2"/>
      <c r="ACW41" s="2"/>
      <c r="ACX41" s="2"/>
      <c r="ACY41" s="2"/>
      <c r="ACZ41" s="2"/>
      <c r="ADA41" s="2"/>
      <c r="ADB41" s="2"/>
      <c r="ADC41" s="2"/>
      <c r="ADD41" s="2"/>
      <c r="ADE41" s="2"/>
      <c r="ADF41" s="2"/>
      <c r="ADG41" s="2"/>
      <c r="ADH41" s="2"/>
      <c r="ADI41" s="2"/>
      <c r="ADJ41" s="2"/>
      <c r="ADK41" s="2"/>
      <c r="ADL41" s="2"/>
      <c r="ADM41" s="2"/>
      <c r="ADN41" s="2"/>
      <c r="ADO41" s="2"/>
      <c r="ADP41" s="2"/>
      <c r="ADQ41" s="2"/>
      <c r="ADR41" s="2"/>
      <c r="ADS41" s="2"/>
      <c r="ADT41" s="2"/>
      <c r="ADU41" s="2"/>
      <c r="ADV41" s="2"/>
      <c r="ADW41" s="2"/>
      <c r="ADX41" s="2"/>
      <c r="ADY41" s="2"/>
      <c r="ADZ41" s="2"/>
      <c r="AEA41" s="2"/>
      <c r="AEB41" s="2"/>
      <c r="AEC41" s="2"/>
      <c r="AED41" s="2"/>
      <c r="AEE41" s="2"/>
      <c r="AEF41" s="2"/>
      <c r="AEG41" s="2"/>
      <c r="AEH41" s="2"/>
      <c r="AEI41" s="2"/>
      <c r="AEJ41" s="2"/>
      <c r="AEK41" s="2"/>
      <c r="AEL41" s="2"/>
      <c r="AEM41" s="2"/>
      <c r="AEN41" s="2"/>
      <c r="AEO41" s="2"/>
      <c r="AEP41" s="2"/>
      <c r="AEQ41" s="2"/>
      <c r="AER41" s="2"/>
      <c r="AES41" s="2"/>
      <c r="AET41" s="2"/>
      <c r="AEU41" s="2"/>
      <c r="AEV41" s="2"/>
      <c r="AEW41" s="2"/>
      <c r="AEX41" s="2"/>
      <c r="AEY41" s="2"/>
      <c r="AEZ41" s="2"/>
      <c r="AFA41" s="2"/>
      <c r="AFB41" s="2"/>
      <c r="AFC41" s="2"/>
      <c r="AFD41" s="2"/>
      <c r="AFE41" s="2"/>
      <c r="AFF41" s="2"/>
      <c r="AFG41" s="2"/>
      <c r="AFH41" s="2"/>
      <c r="AFI41" s="2"/>
      <c r="AFJ41" s="2"/>
      <c r="AFK41" s="2"/>
      <c r="AFL41" s="2"/>
      <c r="AFM41" s="2"/>
      <c r="AFN41" s="2"/>
      <c r="AFO41" s="2"/>
      <c r="AFP41" s="2"/>
      <c r="AFQ41" s="2"/>
      <c r="AFR41" s="2"/>
      <c r="AFS41" s="2"/>
      <c r="AFT41" s="2"/>
      <c r="AFU41" s="2"/>
      <c r="AFV41" s="2"/>
      <c r="AFW41" s="2"/>
      <c r="AFX41" s="2"/>
      <c r="AFY41" s="2"/>
      <c r="AFZ41" s="2"/>
      <c r="AGA41" s="2"/>
      <c r="AGB41" s="2"/>
      <c r="AGC41" s="2"/>
      <c r="AGD41" s="2"/>
      <c r="AGE41" s="2"/>
      <c r="AGF41" s="2"/>
      <c r="AGG41" s="2"/>
      <c r="AGH41" s="2"/>
      <c r="AGI41" s="2"/>
      <c r="AGJ41" s="2"/>
      <c r="AGK41" s="2"/>
      <c r="AGL41" s="2"/>
      <c r="AGM41" s="2"/>
      <c r="AGN41" s="2"/>
      <c r="AGO41" s="2"/>
      <c r="AGP41" s="2"/>
      <c r="AGQ41" s="2"/>
      <c r="AGR41" s="2"/>
      <c r="AGS41" s="2"/>
      <c r="AGT41" s="2"/>
      <c r="AGU41" s="2"/>
      <c r="AGV41" s="2"/>
      <c r="AGW41" s="2"/>
      <c r="AGX41" s="2"/>
      <c r="AGY41" s="2"/>
      <c r="AGZ41" s="2"/>
      <c r="AHA41" s="2"/>
      <c r="AHB41" s="2"/>
      <c r="AHC41" s="2"/>
      <c r="AHD41" s="2"/>
      <c r="AHE41" s="2"/>
      <c r="AHF41" s="2"/>
      <c r="AHG41" s="2"/>
      <c r="AHH41" s="2"/>
      <c r="AHI41" s="2"/>
      <c r="AHJ41" s="2"/>
      <c r="AHK41" s="2"/>
      <c r="AHL41" s="2"/>
      <c r="AHM41" s="2"/>
      <c r="AHN41" s="2"/>
      <c r="AHO41" s="2"/>
      <c r="AHP41" s="2"/>
      <c r="AHQ41" s="2"/>
      <c r="AHR41" s="2"/>
      <c r="AHS41" s="2"/>
      <c r="AHT41" s="2"/>
      <c r="AHU41" s="2"/>
      <c r="AHV41" s="2"/>
      <c r="AHW41" s="2"/>
      <c r="AHX41" s="2"/>
      <c r="AHY41" s="2"/>
      <c r="AHZ41" s="2"/>
      <c r="AIA41" s="2"/>
      <c r="AIB41" s="2"/>
      <c r="AIC41" s="2"/>
      <c r="AID41" s="2"/>
      <c r="AIE41" s="2"/>
      <c r="AIF41" s="2"/>
      <c r="AIG41" s="2"/>
      <c r="AIH41" s="2"/>
      <c r="AII41" s="2"/>
      <c r="AIJ41" s="2"/>
      <c r="AIK41" s="2"/>
      <c r="AIL41" s="2"/>
      <c r="AIM41" s="2"/>
      <c r="AIN41" s="2"/>
      <c r="AIO41" s="2"/>
      <c r="AIP41" s="2"/>
      <c r="AIQ41" s="2"/>
      <c r="AIR41" s="2"/>
      <c r="AIS41" s="2"/>
      <c r="AIT41" s="2"/>
      <c r="AIU41" s="2"/>
      <c r="AIV41" s="2"/>
      <c r="AIW41" s="2"/>
      <c r="AIX41" s="2"/>
      <c r="AIY41" s="2"/>
      <c r="AIZ41" s="2"/>
      <c r="AJA41" s="2"/>
      <c r="AJB41" s="2"/>
      <c r="AJC41" s="2"/>
      <c r="AJD41" s="2"/>
      <c r="AJE41" s="2"/>
      <c r="AJF41" s="2"/>
      <c r="AJG41" s="2"/>
      <c r="AJH41" s="2"/>
      <c r="AJI41" s="2"/>
      <c r="AJJ41" s="2"/>
      <c r="AJK41" s="2"/>
      <c r="AJL41" s="2"/>
      <c r="AJM41" s="2"/>
      <c r="AJN41" s="2"/>
      <c r="AJO41" s="2"/>
      <c r="AJP41" s="2"/>
      <c r="AJQ41" s="2"/>
      <c r="AJR41" s="2"/>
      <c r="AJS41" s="2"/>
      <c r="AJT41" s="2"/>
      <c r="AJU41" s="2"/>
      <c r="AJV41" s="2"/>
      <c r="AJW41" s="2"/>
      <c r="AJX41" s="2"/>
      <c r="AJY41" s="2"/>
      <c r="AJZ41" s="2"/>
      <c r="AKA41" s="2"/>
      <c r="AKB41" s="2"/>
      <c r="AKC41" s="2"/>
      <c r="AKD41" s="2"/>
      <c r="AKE41" s="2"/>
      <c r="AKF41" s="2"/>
      <c r="AKG41" s="2"/>
      <c r="AKH41" s="2"/>
      <c r="AKI41" s="2"/>
      <c r="AKJ41" s="2"/>
      <c r="AKK41" s="2"/>
      <c r="AKL41" s="2"/>
      <c r="AKM41" s="2"/>
      <c r="AKN41" s="2"/>
      <c r="AKO41" s="2"/>
      <c r="AKP41" s="2"/>
      <c r="AKQ41" s="2"/>
      <c r="AKR41" s="2"/>
      <c r="AKS41" s="2"/>
      <c r="AKT41" s="2"/>
      <c r="AKU41" s="2"/>
      <c r="AKV41" s="2"/>
      <c r="AKW41" s="2"/>
      <c r="AKX41" s="2"/>
      <c r="AKY41" s="2"/>
      <c r="AKZ41" s="2"/>
      <c r="ALA41" s="2"/>
      <c r="ALB41" s="2"/>
      <c r="ALC41" s="2"/>
      <c r="ALD41" s="2"/>
      <c r="ALE41" s="2"/>
      <c r="ALF41" s="2"/>
      <c r="ALG41" s="2"/>
      <c r="ALH41" s="2"/>
      <c r="ALI41" s="2"/>
      <c r="ALJ41" s="2"/>
      <c r="ALK41" s="2"/>
      <c r="ALL41" s="2"/>
      <c r="ALM41" s="2"/>
      <c r="ALN41" s="2"/>
      <c r="ALO41" s="2"/>
      <c r="ALP41" s="2"/>
      <c r="ALQ41" s="2"/>
      <c r="ALR41" s="2"/>
      <c r="ALS41" s="2"/>
      <c r="ALT41" s="2"/>
      <c r="ALU41" s="2"/>
      <c r="ALV41" s="2"/>
      <c r="ALW41" s="2"/>
      <c r="ALX41" s="2"/>
      <c r="ALY41" s="2"/>
      <c r="ALZ41" s="2"/>
      <c r="AMA41" s="2"/>
      <c r="AMB41" s="2"/>
    </row>
    <row r="42" spans="1:1017" ht="30" customHeight="1">
      <c r="A42" s="52" t="s">
        <v>28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2"/>
      <c r="N42" s="2" t="s">
        <v>66</v>
      </c>
      <c r="O42" s="2" t="e">
        <f>#REF!</f>
        <v>#REF!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2"/>
      <c r="NC42" s="2"/>
      <c r="ND42" s="2"/>
      <c r="NE42" s="2"/>
      <c r="NF42" s="2"/>
      <c r="NG42" s="2"/>
      <c r="NH42" s="2"/>
      <c r="NI42" s="2"/>
      <c r="NJ42" s="2"/>
      <c r="NK42" s="2"/>
      <c r="NL42" s="2"/>
      <c r="NM42" s="2"/>
      <c r="NN42" s="2"/>
      <c r="NO42" s="2"/>
      <c r="NP42" s="2"/>
      <c r="NQ42" s="2"/>
      <c r="NR42" s="2"/>
      <c r="NS42" s="2"/>
      <c r="NT42" s="2"/>
      <c r="NU42" s="2"/>
      <c r="NV42" s="2"/>
      <c r="NW42" s="2"/>
      <c r="NX42" s="2"/>
      <c r="NY42" s="2"/>
      <c r="NZ42" s="2"/>
      <c r="OA42" s="2"/>
      <c r="OB42" s="2"/>
      <c r="OC42" s="2"/>
      <c r="OD42" s="2"/>
      <c r="OE42" s="2"/>
      <c r="OF42" s="2"/>
      <c r="OG42" s="2"/>
      <c r="OH42" s="2"/>
      <c r="OI42" s="2"/>
      <c r="OJ42" s="2"/>
      <c r="OK42" s="2"/>
      <c r="OL42" s="2"/>
      <c r="OM42" s="2"/>
      <c r="ON42" s="2"/>
      <c r="OO42" s="2"/>
      <c r="OP42" s="2"/>
      <c r="OQ42" s="2"/>
      <c r="OR42" s="2"/>
      <c r="OS42" s="2"/>
      <c r="OT42" s="2"/>
      <c r="OU42" s="2"/>
      <c r="OV42" s="2"/>
      <c r="OW42" s="2"/>
      <c r="OX42" s="2"/>
      <c r="OY42" s="2"/>
      <c r="OZ42" s="2"/>
      <c r="PA42" s="2"/>
      <c r="PB42" s="2"/>
      <c r="PC42" s="2"/>
      <c r="PD42" s="2"/>
      <c r="PE42" s="2"/>
      <c r="PF42" s="2"/>
      <c r="PG42" s="2"/>
      <c r="PH42" s="2"/>
      <c r="PI42" s="2"/>
      <c r="PJ42" s="2"/>
      <c r="PK42" s="2"/>
      <c r="PL42" s="2"/>
      <c r="PM42" s="2"/>
      <c r="PN42" s="2"/>
      <c r="PO42" s="2"/>
      <c r="PP42" s="2"/>
      <c r="PQ42" s="2"/>
      <c r="PR42" s="2"/>
      <c r="PS42" s="2"/>
      <c r="PT42" s="2"/>
      <c r="PU42" s="2"/>
      <c r="PV42" s="2"/>
      <c r="PW42" s="2"/>
      <c r="PX42" s="2"/>
      <c r="PY42" s="2"/>
      <c r="PZ42" s="2"/>
      <c r="QA42" s="2"/>
      <c r="QB42" s="2"/>
      <c r="QC42" s="2"/>
      <c r="QD42" s="2"/>
      <c r="QE42" s="2"/>
      <c r="QF42" s="2"/>
      <c r="QG42" s="2"/>
      <c r="QH42" s="2"/>
      <c r="QI42" s="2"/>
      <c r="QJ42" s="2"/>
      <c r="QK42" s="2"/>
      <c r="QL42" s="2"/>
      <c r="QM42" s="2"/>
      <c r="QN42" s="2"/>
      <c r="QO42" s="2"/>
      <c r="QP42" s="2"/>
      <c r="QQ42" s="2"/>
      <c r="QR42" s="2"/>
      <c r="QS42" s="2"/>
      <c r="QT42" s="2"/>
      <c r="QU42" s="2"/>
      <c r="QV42" s="2"/>
      <c r="QW42" s="2"/>
      <c r="QX42" s="2"/>
      <c r="QY42" s="2"/>
      <c r="QZ42" s="2"/>
      <c r="RA42" s="2"/>
      <c r="RB42" s="2"/>
      <c r="RC42" s="2"/>
      <c r="RD42" s="2"/>
      <c r="RE42" s="2"/>
      <c r="RF42" s="2"/>
      <c r="RG42" s="2"/>
      <c r="RH42" s="2"/>
      <c r="RI42" s="2"/>
      <c r="RJ42" s="2"/>
      <c r="RK42" s="2"/>
      <c r="RL42" s="2"/>
      <c r="RM42" s="2"/>
      <c r="RN42" s="2"/>
      <c r="RO42" s="2"/>
      <c r="RP42" s="2"/>
      <c r="RQ42" s="2"/>
      <c r="RR42" s="2"/>
      <c r="RS42" s="2"/>
      <c r="RT42" s="2"/>
      <c r="RU42" s="2"/>
      <c r="RV42" s="2"/>
      <c r="RW42" s="2"/>
      <c r="RX42" s="2"/>
      <c r="RY42" s="2"/>
      <c r="RZ42" s="2"/>
      <c r="SA42" s="2"/>
      <c r="SB42" s="2"/>
      <c r="SC42" s="2"/>
      <c r="SD42" s="2"/>
      <c r="SE42" s="2"/>
      <c r="SF42" s="2"/>
      <c r="SG42" s="2"/>
      <c r="SH42" s="2"/>
      <c r="SI42" s="2"/>
      <c r="SJ42" s="2"/>
      <c r="SK42" s="2"/>
      <c r="SL42" s="2"/>
      <c r="SM42" s="2"/>
      <c r="SN42" s="2"/>
      <c r="SO42" s="2"/>
      <c r="SP42" s="2"/>
      <c r="SQ42" s="2"/>
      <c r="SR42" s="2"/>
      <c r="SS42" s="2"/>
      <c r="ST42" s="2"/>
      <c r="SU42" s="2"/>
      <c r="SV42" s="2"/>
      <c r="SW42" s="2"/>
      <c r="SX42" s="2"/>
      <c r="SY42" s="2"/>
      <c r="SZ42" s="2"/>
      <c r="TA42" s="2"/>
      <c r="TB42" s="2"/>
      <c r="TC42" s="2"/>
      <c r="TD42" s="2"/>
      <c r="TE42" s="2"/>
      <c r="TF42" s="2"/>
      <c r="TG42" s="2"/>
      <c r="TH42" s="2"/>
      <c r="TI42" s="2"/>
      <c r="TJ42" s="2"/>
      <c r="TK42" s="2"/>
      <c r="TL42" s="2"/>
      <c r="TM42" s="2"/>
      <c r="TN42" s="2"/>
      <c r="TO42" s="2"/>
      <c r="TP42" s="2"/>
      <c r="TQ42" s="2"/>
      <c r="TR42" s="2"/>
      <c r="TS42" s="2"/>
      <c r="TT42" s="2"/>
      <c r="TU42" s="2"/>
      <c r="TV42" s="2"/>
      <c r="TW42" s="2"/>
      <c r="TX42" s="2"/>
      <c r="TY42" s="2"/>
      <c r="TZ42" s="2"/>
      <c r="UA42" s="2"/>
      <c r="UB42" s="2"/>
      <c r="UC42" s="2"/>
      <c r="UD42" s="2"/>
      <c r="UE42" s="2"/>
      <c r="UF42" s="2"/>
      <c r="UG42" s="2"/>
      <c r="UH42" s="2"/>
      <c r="UI42" s="2"/>
      <c r="UJ42" s="2"/>
      <c r="UK42" s="2"/>
      <c r="UL42" s="2"/>
      <c r="UM42" s="2"/>
      <c r="UN42" s="2"/>
      <c r="UO42" s="2"/>
      <c r="UP42" s="2"/>
      <c r="UQ42" s="2"/>
      <c r="UR42" s="2"/>
      <c r="US42" s="2"/>
      <c r="UT42" s="2"/>
      <c r="UU42" s="2"/>
      <c r="UV42" s="2"/>
      <c r="UW42" s="2"/>
      <c r="UX42" s="2"/>
      <c r="UY42" s="2"/>
      <c r="UZ42" s="2"/>
      <c r="VA42" s="2"/>
      <c r="VB42" s="2"/>
      <c r="VC42" s="2"/>
      <c r="VD42" s="2"/>
      <c r="VE42" s="2"/>
      <c r="VF42" s="2"/>
      <c r="VG42" s="2"/>
      <c r="VH42" s="2"/>
      <c r="VI42" s="2"/>
      <c r="VJ42" s="2"/>
      <c r="VK42" s="2"/>
      <c r="VL42" s="2"/>
      <c r="VM42" s="2"/>
      <c r="VN42" s="2"/>
      <c r="VO42" s="2"/>
      <c r="VP42" s="2"/>
      <c r="VQ42" s="2"/>
      <c r="VR42" s="2"/>
      <c r="VS42" s="2"/>
      <c r="VT42" s="2"/>
      <c r="VU42" s="2"/>
      <c r="VV42" s="2"/>
      <c r="VW42" s="2"/>
      <c r="VX42" s="2"/>
      <c r="VY42" s="2"/>
      <c r="VZ42" s="2"/>
      <c r="WA42" s="2"/>
      <c r="WB42" s="2"/>
      <c r="WC42" s="2"/>
      <c r="WD42" s="2"/>
      <c r="WE42" s="2"/>
      <c r="WF42" s="2"/>
      <c r="WG42" s="2"/>
      <c r="WH42" s="2"/>
      <c r="WI42" s="2"/>
      <c r="WJ42" s="2"/>
      <c r="WK42" s="2"/>
      <c r="WL42" s="2"/>
      <c r="WM42" s="2"/>
      <c r="WN42" s="2"/>
      <c r="WO42" s="2"/>
      <c r="WP42" s="2"/>
      <c r="WQ42" s="2"/>
      <c r="WR42" s="2"/>
      <c r="WS42" s="2"/>
      <c r="WT42" s="2"/>
      <c r="WU42" s="2"/>
      <c r="WV42" s="2"/>
      <c r="WW42" s="2"/>
      <c r="WX42" s="2"/>
      <c r="WY42" s="2"/>
      <c r="WZ42" s="2"/>
      <c r="XA42" s="2"/>
      <c r="XB42" s="2"/>
      <c r="XC42" s="2"/>
      <c r="XD42" s="2"/>
      <c r="XE42" s="2"/>
      <c r="XF42" s="2"/>
      <c r="XG42" s="2"/>
      <c r="XH42" s="2"/>
      <c r="XI42" s="2"/>
      <c r="XJ42" s="2"/>
      <c r="XK42" s="2"/>
      <c r="XL42" s="2"/>
      <c r="XM42" s="2"/>
      <c r="XN42" s="2"/>
      <c r="XO42" s="2"/>
      <c r="XP42" s="2"/>
      <c r="XQ42" s="2"/>
      <c r="XR42" s="2"/>
      <c r="XS42" s="2"/>
      <c r="XT42" s="2"/>
      <c r="XU42" s="2"/>
      <c r="XV42" s="2"/>
      <c r="XW42" s="2"/>
      <c r="XX42" s="2"/>
      <c r="XY42" s="2"/>
      <c r="XZ42" s="2"/>
      <c r="YA42" s="2"/>
      <c r="YB42" s="2"/>
      <c r="YC42" s="2"/>
      <c r="YD42" s="2"/>
      <c r="YE42" s="2"/>
      <c r="YF42" s="2"/>
      <c r="YG42" s="2"/>
      <c r="YH42" s="2"/>
      <c r="YI42" s="2"/>
      <c r="YJ42" s="2"/>
      <c r="YK42" s="2"/>
      <c r="YL42" s="2"/>
      <c r="YM42" s="2"/>
      <c r="YN42" s="2"/>
      <c r="YO42" s="2"/>
      <c r="YP42" s="2"/>
      <c r="YQ42" s="2"/>
      <c r="YR42" s="2"/>
      <c r="YS42" s="2"/>
      <c r="YT42" s="2"/>
      <c r="YU42" s="2"/>
      <c r="YV42" s="2"/>
      <c r="YW42" s="2"/>
      <c r="YX42" s="2"/>
      <c r="YY42" s="2"/>
      <c r="YZ42" s="2"/>
      <c r="ZA42" s="2"/>
      <c r="ZB42" s="2"/>
      <c r="ZC42" s="2"/>
      <c r="ZD42" s="2"/>
      <c r="ZE42" s="2"/>
      <c r="ZF42" s="2"/>
      <c r="ZG42" s="2"/>
      <c r="ZH42" s="2"/>
      <c r="ZI42" s="2"/>
      <c r="ZJ42" s="2"/>
      <c r="ZK42" s="2"/>
      <c r="ZL42" s="2"/>
      <c r="ZM42" s="2"/>
      <c r="ZN42" s="2"/>
      <c r="ZO42" s="2"/>
      <c r="ZP42" s="2"/>
      <c r="ZQ42" s="2"/>
      <c r="ZR42" s="2"/>
      <c r="ZS42" s="2"/>
      <c r="ZT42" s="2"/>
      <c r="ZU42" s="2"/>
      <c r="ZV42" s="2"/>
      <c r="ZW42" s="2"/>
      <c r="ZX42" s="2"/>
      <c r="ZY42" s="2"/>
      <c r="ZZ42" s="2"/>
      <c r="AAA42" s="2"/>
      <c r="AAB42" s="2"/>
      <c r="AAC42" s="2"/>
      <c r="AAD42" s="2"/>
      <c r="AAE42" s="2"/>
      <c r="AAF42" s="2"/>
      <c r="AAG42" s="2"/>
      <c r="AAH42" s="2"/>
      <c r="AAI42" s="2"/>
      <c r="AAJ42" s="2"/>
      <c r="AAK42" s="2"/>
      <c r="AAL42" s="2"/>
      <c r="AAM42" s="2"/>
      <c r="AAN42" s="2"/>
      <c r="AAO42" s="2"/>
      <c r="AAP42" s="2"/>
      <c r="AAQ42" s="2"/>
      <c r="AAR42" s="2"/>
      <c r="AAS42" s="2"/>
      <c r="AAT42" s="2"/>
      <c r="AAU42" s="2"/>
      <c r="AAV42" s="2"/>
      <c r="AAW42" s="2"/>
      <c r="AAX42" s="2"/>
      <c r="AAY42" s="2"/>
      <c r="AAZ42" s="2"/>
      <c r="ABA42" s="2"/>
      <c r="ABB42" s="2"/>
      <c r="ABC42" s="2"/>
      <c r="ABD42" s="2"/>
      <c r="ABE42" s="2"/>
      <c r="ABF42" s="2"/>
      <c r="ABG42" s="2"/>
      <c r="ABH42" s="2"/>
      <c r="ABI42" s="2"/>
      <c r="ABJ42" s="2"/>
      <c r="ABK42" s="2"/>
      <c r="ABL42" s="2"/>
      <c r="ABM42" s="2"/>
      <c r="ABN42" s="2"/>
      <c r="ABO42" s="2"/>
      <c r="ABP42" s="2"/>
      <c r="ABQ42" s="2"/>
      <c r="ABR42" s="2"/>
      <c r="ABS42" s="2"/>
      <c r="ABT42" s="2"/>
      <c r="ABU42" s="2"/>
      <c r="ABV42" s="2"/>
      <c r="ABW42" s="2"/>
      <c r="ABX42" s="2"/>
      <c r="ABY42" s="2"/>
      <c r="ABZ42" s="2"/>
      <c r="ACA42" s="2"/>
      <c r="ACB42" s="2"/>
      <c r="ACC42" s="2"/>
      <c r="ACD42" s="2"/>
      <c r="ACE42" s="2"/>
      <c r="ACF42" s="2"/>
      <c r="ACG42" s="2"/>
      <c r="ACH42" s="2"/>
      <c r="ACI42" s="2"/>
      <c r="ACJ42" s="2"/>
      <c r="ACK42" s="2"/>
      <c r="ACL42" s="2"/>
      <c r="ACM42" s="2"/>
      <c r="ACN42" s="2"/>
      <c r="ACO42" s="2"/>
      <c r="ACP42" s="2"/>
      <c r="ACQ42" s="2"/>
      <c r="ACR42" s="2"/>
      <c r="ACS42" s="2"/>
      <c r="ACT42" s="2"/>
      <c r="ACU42" s="2"/>
      <c r="ACV42" s="2"/>
      <c r="ACW42" s="2"/>
      <c r="ACX42" s="2"/>
      <c r="ACY42" s="2"/>
      <c r="ACZ42" s="2"/>
      <c r="ADA42" s="2"/>
      <c r="ADB42" s="2"/>
      <c r="ADC42" s="2"/>
      <c r="ADD42" s="2"/>
      <c r="ADE42" s="2"/>
      <c r="ADF42" s="2"/>
      <c r="ADG42" s="2"/>
      <c r="ADH42" s="2"/>
      <c r="ADI42" s="2"/>
      <c r="ADJ42" s="2"/>
      <c r="ADK42" s="2"/>
      <c r="ADL42" s="2"/>
      <c r="ADM42" s="2"/>
      <c r="ADN42" s="2"/>
      <c r="ADO42" s="2"/>
      <c r="ADP42" s="2"/>
      <c r="ADQ42" s="2"/>
      <c r="ADR42" s="2"/>
      <c r="ADS42" s="2"/>
      <c r="ADT42" s="2"/>
      <c r="ADU42" s="2"/>
      <c r="ADV42" s="2"/>
      <c r="ADW42" s="2"/>
      <c r="ADX42" s="2"/>
      <c r="ADY42" s="2"/>
      <c r="ADZ42" s="2"/>
      <c r="AEA42" s="2"/>
      <c r="AEB42" s="2"/>
      <c r="AEC42" s="2"/>
      <c r="AED42" s="2"/>
      <c r="AEE42" s="2"/>
      <c r="AEF42" s="2"/>
      <c r="AEG42" s="2"/>
      <c r="AEH42" s="2"/>
      <c r="AEI42" s="2"/>
      <c r="AEJ42" s="2"/>
      <c r="AEK42" s="2"/>
      <c r="AEL42" s="2"/>
      <c r="AEM42" s="2"/>
      <c r="AEN42" s="2"/>
      <c r="AEO42" s="2"/>
      <c r="AEP42" s="2"/>
      <c r="AEQ42" s="2"/>
      <c r="AER42" s="2"/>
      <c r="AES42" s="2"/>
      <c r="AET42" s="2"/>
      <c r="AEU42" s="2"/>
      <c r="AEV42" s="2"/>
      <c r="AEW42" s="2"/>
      <c r="AEX42" s="2"/>
      <c r="AEY42" s="2"/>
      <c r="AEZ42" s="2"/>
      <c r="AFA42" s="2"/>
      <c r="AFB42" s="2"/>
      <c r="AFC42" s="2"/>
      <c r="AFD42" s="2"/>
      <c r="AFE42" s="2"/>
      <c r="AFF42" s="2"/>
      <c r="AFG42" s="2"/>
      <c r="AFH42" s="2"/>
      <c r="AFI42" s="2"/>
      <c r="AFJ42" s="2"/>
      <c r="AFK42" s="2"/>
      <c r="AFL42" s="2"/>
      <c r="AFM42" s="2"/>
      <c r="AFN42" s="2"/>
      <c r="AFO42" s="2"/>
      <c r="AFP42" s="2"/>
      <c r="AFQ42" s="2"/>
      <c r="AFR42" s="2"/>
      <c r="AFS42" s="2"/>
      <c r="AFT42" s="2"/>
      <c r="AFU42" s="2"/>
      <c r="AFV42" s="2"/>
      <c r="AFW42" s="2"/>
      <c r="AFX42" s="2"/>
      <c r="AFY42" s="2"/>
      <c r="AFZ42" s="2"/>
      <c r="AGA42" s="2"/>
      <c r="AGB42" s="2"/>
      <c r="AGC42" s="2"/>
      <c r="AGD42" s="2"/>
      <c r="AGE42" s="2"/>
      <c r="AGF42" s="2"/>
      <c r="AGG42" s="2"/>
      <c r="AGH42" s="2"/>
      <c r="AGI42" s="2"/>
      <c r="AGJ42" s="2"/>
      <c r="AGK42" s="2"/>
      <c r="AGL42" s="2"/>
      <c r="AGM42" s="2"/>
      <c r="AGN42" s="2"/>
      <c r="AGO42" s="2"/>
      <c r="AGP42" s="2"/>
      <c r="AGQ42" s="2"/>
      <c r="AGR42" s="2"/>
      <c r="AGS42" s="2"/>
      <c r="AGT42" s="2"/>
      <c r="AGU42" s="2"/>
      <c r="AGV42" s="2"/>
      <c r="AGW42" s="2"/>
      <c r="AGX42" s="2"/>
      <c r="AGY42" s="2"/>
      <c r="AGZ42" s="2"/>
      <c r="AHA42" s="2"/>
      <c r="AHB42" s="2"/>
      <c r="AHC42" s="2"/>
      <c r="AHD42" s="2"/>
      <c r="AHE42" s="2"/>
      <c r="AHF42" s="2"/>
      <c r="AHG42" s="2"/>
      <c r="AHH42" s="2"/>
      <c r="AHI42" s="2"/>
      <c r="AHJ42" s="2"/>
      <c r="AHK42" s="2"/>
      <c r="AHL42" s="2"/>
      <c r="AHM42" s="2"/>
      <c r="AHN42" s="2"/>
      <c r="AHO42" s="2"/>
      <c r="AHP42" s="2"/>
      <c r="AHQ42" s="2"/>
      <c r="AHR42" s="2"/>
      <c r="AHS42" s="2"/>
      <c r="AHT42" s="2"/>
      <c r="AHU42" s="2"/>
      <c r="AHV42" s="2"/>
      <c r="AHW42" s="2"/>
      <c r="AHX42" s="2"/>
      <c r="AHY42" s="2"/>
      <c r="AHZ42" s="2"/>
      <c r="AIA42" s="2"/>
      <c r="AIB42" s="2"/>
      <c r="AIC42" s="2"/>
      <c r="AID42" s="2"/>
      <c r="AIE42" s="2"/>
      <c r="AIF42" s="2"/>
      <c r="AIG42" s="2"/>
      <c r="AIH42" s="2"/>
      <c r="AII42" s="2"/>
      <c r="AIJ42" s="2"/>
      <c r="AIK42" s="2"/>
      <c r="AIL42" s="2"/>
      <c r="AIM42" s="2"/>
      <c r="AIN42" s="2"/>
      <c r="AIO42" s="2"/>
      <c r="AIP42" s="2"/>
      <c r="AIQ42" s="2"/>
      <c r="AIR42" s="2"/>
      <c r="AIS42" s="2"/>
      <c r="AIT42" s="2"/>
      <c r="AIU42" s="2"/>
      <c r="AIV42" s="2"/>
      <c r="AIW42" s="2"/>
      <c r="AIX42" s="2"/>
      <c r="AIY42" s="2"/>
      <c r="AIZ42" s="2"/>
      <c r="AJA42" s="2"/>
      <c r="AJB42" s="2"/>
      <c r="AJC42" s="2"/>
      <c r="AJD42" s="2"/>
      <c r="AJE42" s="2"/>
      <c r="AJF42" s="2"/>
      <c r="AJG42" s="2"/>
      <c r="AJH42" s="2"/>
      <c r="AJI42" s="2"/>
      <c r="AJJ42" s="2"/>
      <c r="AJK42" s="2"/>
      <c r="AJL42" s="2"/>
      <c r="AJM42" s="2"/>
      <c r="AJN42" s="2"/>
      <c r="AJO42" s="2"/>
      <c r="AJP42" s="2"/>
      <c r="AJQ42" s="2"/>
      <c r="AJR42" s="2"/>
      <c r="AJS42" s="2"/>
      <c r="AJT42" s="2"/>
      <c r="AJU42" s="2"/>
      <c r="AJV42" s="2"/>
      <c r="AJW42" s="2"/>
      <c r="AJX42" s="2"/>
      <c r="AJY42" s="2"/>
      <c r="AJZ42" s="2"/>
      <c r="AKA42" s="2"/>
      <c r="AKB42" s="2"/>
      <c r="AKC42" s="2"/>
      <c r="AKD42" s="2"/>
      <c r="AKE42" s="2"/>
      <c r="AKF42" s="2"/>
      <c r="AKG42" s="2"/>
      <c r="AKH42" s="2"/>
      <c r="AKI42" s="2"/>
      <c r="AKJ42" s="2"/>
      <c r="AKK42" s="2"/>
      <c r="AKL42" s="2"/>
      <c r="AKM42" s="2"/>
      <c r="AKN42" s="2"/>
      <c r="AKO42" s="2"/>
      <c r="AKP42" s="2"/>
      <c r="AKQ42" s="2"/>
      <c r="AKR42" s="2"/>
      <c r="AKS42" s="2"/>
      <c r="AKT42" s="2"/>
      <c r="AKU42" s="2"/>
      <c r="AKV42" s="2"/>
      <c r="AKW42" s="2"/>
      <c r="AKX42" s="2"/>
      <c r="AKY42" s="2"/>
      <c r="AKZ42" s="2"/>
      <c r="ALA42" s="2"/>
      <c r="ALB42" s="2"/>
      <c r="ALC42" s="2"/>
      <c r="ALD42" s="2"/>
      <c r="ALE42" s="2"/>
      <c r="ALF42" s="2"/>
      <c r="ALG42" s="2"/>
      <c r="ALH42" s="2"/>
      <c r="ALI42" s="2"/>
      <c r="ALJ42" s="2"/>
      <c r="ALK42" s="2"/>
      <c r="ALL42" s="2"/>
      <c r="ALM42" s="2"/>
      <c r="ALN42" s="2"/>
      <c r="ALO42" s="2"/>
      <c r="ALP42" s="2"/>
      <c r="ALQ42" s="2"/>
      <c r="ALR42" s="2"/>
      <c r="ALS42" s="2"/>
      <c r="ALT42" s="2"/>
      <c r="ALU42" s="2"/>
      <c r="ALV42" s="2"/>
      <c r="ALW42" s="2"/>
      <c r="ALX42" s="2"/>
      <c r="ALY42" s="2"/>
      <c r="ALZ42" s="2"/>
      <c r="AMA42" s="2"/>
      <c r="AMB42" s="2"/>
    </row>
    <row r="43" spans="1:1017" ht="15" hidden="1" customHeight="1">
      <c r="A43" s="4" t="s">
        <v>73</v>
      </c>
      <c r="B43" s="66" t="s">
        <v>72</v>
      </c>
      <c r="C43" s="67"/>
      <c r="D43" s="5">
        <v>225</v>
      </c>
      <c r="E43" s="6">
        <v>4</v>
      </c>
      <c r="F43" s="6">
        <v>4</v>
      </c>
      <c r="G43" s="6">
        <v>19</v>
      </c>
      <c r="H43" s="6">
        <f>(G43*3.8)+(F43*9)+(E43*4)</f>
        <v>124.2</v>
      </c>
      <c r="I43" s="6">
        <v>28</v>
      </c>
      <c r="J43" s="6">
        <v>54</v>
      </c>
      <c r="K43" s="6">
        <v>23</v>
      </c>
      <c r="L43" s="6">
        <v>1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2"/>
      <c r="NI43" s="2"/>
      <c r="NJ43" s="2"/>
      <c r="NK43" s="2"/>
      <c r="NL43" s="2"/>
      <c r="NM43" s="2"/>
      <c r="NN43" s="2"/>
      <c r="NO43" s="2"/>
      <c r="NP43" s="2"/>
      <c r="NQ43" s="2"/>
      <c r="NR43" s="2"/>
      <c r="NS43" s="2"/>
      <c r="NT43" s="2"/>
      <c r="NU43" s="2"/>
      <c r="NV43" s="2"/>
      <c r="NW43" s="2"/>
      <c r="NX43" s="2"/>
      <c r="NY43" s="2"/>
      <c r="NZ43" s="2"/>
      <c r="OA43" s="2"/>
      <c r="OB43" s="2"/>
      <c r="OC43" s="2"/>
      <c r="OD43" s="2"/>
      <c r="OE43" s="2"/>
      <c r="OF43" s="2"/>
      <c r="OG43" s="2"/>
      <c r="OH43" s="2"/>
      <c r="OI43" s="2"/>
      <c r="OJ43" s="2"/>
      <c r="OK43" s="2"/>
      <c r="OL43" s="2"/>
      <c r="OM43" s="2"/>
      <c r="ON43" s="2"/>
      <c r="OO43" s="2"/>
      <c r="OP43" s="2"/>
      <c r="OQ43" s="2"/>
      <c r="OR43" s="2"/>
      <c r="OS43" s="2"/>
      <c r="OT43" s="2"/>
      <c r="OU43" s="2"/>
      <c r="OV43" s="2"/>
      <c r="OW43" s="2"/>
      <c r="OX43" s="2"/>
      <c r="OY43" s="2"/>
      <c r="OZ43" s="2"/>
      <c r="PA43" s="2"/>
      <c r="PB43" s="2"/>
      <c r="PC43" s="2"/>
      <c r="PD43" s="2"/>
      <c r="PE43" s="2"/>
      <c r="PF43" s="2"/>
      <c r="PG43" s="2"/>
      <c r="PH43" s="2"/>
      <c r="PI43" s="2"/>
      <c r="PJ43" s="2"/>
      <c r="PK43" s="2"/>
      <c r="PL43" s="2"/>
      <c r="PM43" s="2"/>
      <c r="PN43" s="2"/>
      <c r="PO43" s="2"/>
      <c r="PP43" s="2"/>
      <c r="PQ43" s="2"/>
      <c r="PR43" s="2"/>
      <c r="PS43" s="2"/>
      <c r="PT43" s="2"/>
      <c r="PU43" s="2"/>
      <c r="PV43" s="2"/>
      <c r="PW43" s="2"/>
      <c r="PX43" s="2"/>
      <c r="PY43" s="2"/>
      <c r="PZ43" s="2"/>
      <c r="QA43" s="2"/>
      <c r="QB43" s="2"/>
      <c r="QC43" s="2"/>
      <c r="QD43" s="2"/>
      <c r="QE43" s="2"/>
      <c r="QF43" s="2"/>
      <c r="QG43" s="2"/>
      <c r="QH43" s="2"/>
      <c r="QI43" s="2"/>
      <c r="QJ43" s="2"/>
      <c r="QK43" s="2"/>
      <c r="QL43" s="2"/>
      <c r="QM43" s="2"/>
      <c r="QN43" s="2"/>
      <c r="QO43" s="2"/>
      <c r="QP43" s="2"/>
      <c r="QQ43" s="2"/>
      <c r="QR43" s="2"/>
      <c r="QS43" s="2"/>
      <c r="QT43" s="2"/>
      <c r="QU43" s="2"/>
      <c r="QV43" s="2"/>
      <c r="QW43" s="2"/>
      <c r="QX43" s="2"/>
      <c r="QY43" s="2"/>
      <c r="QZ43" s="2"/>
      <c r="RA43" s="2"/>
      <c r="RB43" s="2"/>
      <c r="RC43" s="2"/>
      <c r="RD43" s="2"/>
      <c r="RE43" s="2"/>
      <c r="RF43" s="2"/>
      <c r="RG43" s="2"/>
      <c r="RH43" s="2"/>
      <c r="RI43" s="2"/>
      <c r="RJ43" s="2"/>
      <c r="RK43" s="2"/>
      <c r="RL43" s="2"/>
      <c r="RM43" s="2"/>
      <c r="RN43" s="2"/>
      <c r="RO43" s="2"/>
      <c r="RP43" s="2"/>
      <c r="RQ43" s="2"/>
      <c r="RR43" s="2"/>
      <c r="RS43" s="2"/>
      <c r="RT43" s="2"/>
      <c r="RU43" s="2"/>
      <c r="RV43" s="2"/>
      <c r="RW43" s="2"/>
      <c r="RX43" s="2"/>
      <c r="RY43" s="2"/>
      <c r="RZ43" s="2"/>
      <c r="SA43" s="2"/>
      <c r="SB43" s="2"/>
      <c r="SC43" s="2"/>
      <c r="SD43" s="2"/>
      <c r="SE43" s="2"/>
      <c r="SF43" s="2"/>
      <c r="SG43" s="2"/>
      <c r="SH43" s="2"/>
      <c r="SI43" s="2"/>
      <c r="SJ43" s="2"/>
      <c r="SK43" s="2"/>
      <c r="SL43" s="2"/>
      <c r="SM43" s="2"/>
      <c r="SN43" s="2"/>
      <c r="SO43" s="2"/>
      <c r="SP43" s="2"/>
      <c r="SQ43" s="2"/>
      <c r="SR43" s="2"/>
      <c r="SS43" s="2"/>
      <c r="ST43" s="2"/>
      <c r="SU43" s="2"/>
      <c r="SV43" s="2"/>
      <c r="SW43" s="2"/>
      <c r="SX43" s="2"/>
      <c r="SY43" s="2"/>
      <c r="SZ43" s="2"/>
      <c r="TA43" s="2"/>
      <c r="TB43" s="2"/>
      <c r="TC43" s="2"/>
      <c r="TD43" s="2"/>
      <c r="TE43" s="2"/>
      <c r="TF43" s="2"/>
      <c r="TG43" s="2"/>
      <c r="TH43" s="2"/>
      <c r="TI43" s="2"/>
      <c r="TJ43" s="2"/>
      <c r="TK43" s="2"/>
      <c r="TL43" s="2"/>
      <c r="TM43" s="2"/>
      <c r="TN43" s="2"/>
      <c r="TO43" s="2"/>
      <c r="TP43" s="2"/>
      <c r="TQ43" s="2"/>
      <c r="TR43" s="2"/>
      <c r="TS43" s="2"/>
      <c r="TT43" s="2"/>
      <c r="TU43" s="2"/>
      <c r="TV43" s="2"/>
      <c r="TW43" s="2"/>
      <c r="TX43" s="2"/>
      <c r="TY43" s="2"/>
      <c r="TZ43" s="2"/>
      <c r="UA43" s="2"/>
      <c r="UB43" s="2"/>
      <c r="UC43" s="2"/>
      <c r="UD43" s="2"/>
      <c r="UE43" s="2"/>
      <c r="UF43" s="2"/>
      <c r="UG43" s="2"/>
      <c r="UH43" s="2"/>
      <c r="UI43" s="2"/>
      <c r="UJ43" s="2"/>
      <c r="UK43" s="2"/>
      <c r="UL43" s="2"/>
      <c r="UM43" s="2"/>
      <c r="UN43" s="2"/>
      <c r="UO43" s="2"/>
      <c r="UP43" s="2"/>
      <c r="UQ43" s="2"/>
      <c r="UR43" s="2"/>
      <c r="US43" s="2"/>
      <c r="UT43" s="2"/>
      <c r="UU43" s="2"/>
      <c r="UV43" s="2"/>
      <c r="UW43" s="2"/>
      <c r="UX43" s="2"/>
      <c r="UY43" s="2"/>
      <c r="UZ43" s="2"/>
      <c r="VA43" s="2"/>
      <c r="VB43" s="2"/>
      <c r="VC43" s="2"/>
      <c r="VD43" s="2"/>
      <c r="VE43" s="2"/>
      <c r="VF43" s="2"/>
      <c r="VG43" s="2"/>
      <c r="VH43" s="2"/>
      <c r="VI43" s="2"/>
      <c r="VJ43" s="2"/>
      <c r="VK43" s="2"/>
      <c r="VL43" s="2"/>
      <c r="VM43" s="2"/>
      <c r="VN43" s="2"/>
      <c r="VO43" s="2"/>
      <c r="VP43" s="2"/>
      <c r="VQ43" s="2"/>
      <c r="VR43" s="2"/>
      <c r="VS43" s="2"/>
      <c r="VT43" s="2"/>
      <c r="VU43" s="2"/>
      <c r="VV43" s="2"/>
      <c r="VW43" s="2"/>
      <c r="VX43" s="2"/>
      <c r="VY43" s="2"/>
      <c r="VZ43" s="2"/>
      <c r="WA43" s="2"/>
      <c r="WB43" s="2"/>
      <c r="WC43" s="2"/>
      <c r="WD43" s="2"/>
      <c r="WE43" s="2"/>
      <c r="WF43" s="2"/>
      <c r="WG43" s="2"/>
      <c r="WH43" s="2"/>
      <c r="WI43" s="2"/>
      <c r="WJ43" s="2"/>
      <c r="WK43" s="2"/>
      <c r="WL43" s="2"/>
      <c r="WM43" s="2"/>
      <c r="WN43" s="2"/>
      <c r="WO43" s="2"/>
      <c r="WP43" s="2"/>
      <c r="WQ43" s="2"/>
      <c r="WR43" s="2"/>
      <c r="WS43" s="2"/>
      <c r="WT43" s="2"/>
      <c r="WU43" s="2"/>
      <c r="WV43" s="2"/>
      <c r="WW43" s="2"/>
      <c r="WX43" s="2"/>
      <c r="WY43" s="2"/>
      <c r="WZ43" s="2"/>
      <c r="XA43" s="2"/>
      <c r="XB43" s="2"/>
      <c r="XC43" s="2"/>
      <c r="XD43" s="2"/>
      <c r="XE43" s="2"/>
      <c r="XF43" s="2"/>
      <c r="XG43" s="2"/>
      <c r="XH43" s="2"/>
      <c r="XI43" s="2"/>
      <c r="XJ43" s="2"/>
      <c r="XK43" s="2"/>
      <c r="XL43" s="2"/>
      <c r="XM43" s="2"/>
      <c r="XN43" s="2"/>
      <c r="XO43" s="2"/>
      <c r="XP43" s="2"/>
      <c r="XQ43" s="2"/>
      <c r="XR43" s="2"/>
      <c r="XS43" s="2"/>
      <c r="XT43" s="2"/>
      <c r="XU43" s="2"/>
      <c r="XV43" s="2"/>
      <c r="XW43" s="2"/>
      <c r="XX43" s="2"/>
      <c r="XY43" s="2"/>
      <c r="XZ43" s="2"/>
      <c r="YA43" s="2"/>
      <c r="YB43" s="2"/>
      <c r="YC43" s="2"/>
      <c r="YD43" s="2"/>
      <c r="YE43" s="2"/>
      <c r="YF43" s="2"/>
      <c r="YG43" s="2"/>
      <c r="YH43" s="2"/>
      <c r="YI43" s="2"/>
      <c r="YJ43" s="2"/>
      <c r="YK43" s="2"/>
      <c r="YL43" s="2"/>
      <c r="YM43" s="2"/>
      <c r="YN43" s="2"/>
      <c r="YO43" s="2"/>
      <c r="YP43" s="2"/>
      <c r="YQ43" s="2"/>
      <c r="YR43" s="2"/>
      <c r="YS43" s="2"/>
      <c r="YT43" s="2"/>
      <c r="YU43" s="2"/>
      <c r="YV43" s="2"/>
      <c r="YW43" s="2"/>
      <c r="YX43" s="2"/>
      <c r="YY43" s="2"/>
      <c r="YZ43" s="2"/>
      <c r="ZA43" s="2"/>
      <c r="ZB43" s="2"/>
      <c r="ZC43" s="2"/>
      <c r="ZD43" s="2"/>
      <c r="ZE43" s="2"/>
      <c r="ZF43" s="2"/>
      <c r="ZG43" s="2"/>
      <c r="ZH43" s="2"/>
      <c r="ZI43" s="2"/>
      <c r="ZJ43" s="2"/>
      <c r="ZK43" s="2"/>
      <c r="ZL43" s="2"/>
      <c r="ZM43" s="2"/>
      <c r="ZN43" s="2"/>
      <c r="ZO43" s="2"/>
      <c r="ZP43" s="2"/>
      <c r="ZQ43" s="2"/>
      <c r="ZR43" s="2"/>
      <c r="ZS43" s="2"/>
      <c r="ZT43" s="2"/>
      <c r="ZU43" s="2"/>
      <c r="ZV43" s="2"/>
      <c r="ZW43" s="2"/>
      <c r="ZX43" s="2"/>
      <c r="ZY43" s="2"/>
      <c r="ZZ43" s="2"/>
      <c r="AAA43" s="2"/>
      <c r="AAB43" s="2"/>
      <c r="AAC43" s="2"/>
      <c r="AAD43" s="2"/>
      <c r="AAE43" s="2"/>
      <c r="AAF43" s="2"/>
      <c r="AAG43" s="2"/>
      <c r="AAH43" s="2"/>
      <c r="AAI43" s="2"/>
      <c r="AAJ43" s="2"/>
      <c r="AAK43" s="2"/>
      <c r="AAL43" s="2"/>
      <c r="AAM43" s="2"/>
      <c r="AAN43" s="2"/>
      <c r="AAO43" s="2"/>
      <c r="AAP43" s="2"/>
      <c r="AAQ43" s="2"/>
      <c r="AAR43" s="2"/>
      <c r="AAS43" s="2"/>
      <c r="AAT43" s="2"/>
      <c r="AAU43" s="2"/>
      <c r="AAV43" s="2"/>
      <c r="AAW43" s="2"/>
      <c r="AAX43" s="2"/>
      <c r="AAY43" s="2"/>
      <c r="AAZ43" s="2"/>
      <c r="ABA43" s="2"/>
      <c r="ABB43" s="2"/>
      <c r="ABC43" s="2"/>
      <c r="ABD43" s="2"/>
      <c r="ABE43" s="2"/>
      <c r="ABF43" s="2"/>
      <c r="ABG43" s="2"/>
      <c r="ABH43" s="2"/>
      <c r="ABI43" s="2"/>
      <c r="ABJ43" s="2"/>
      <c r="ABK43" s="2"/>
      <c r="ABL43" s="2"/>
      <c r="ABM43" s="2"/>
      <c r="ABN43" s="2"/>
      <c r="ABO43" s="2"/>
      <c r="ABP43" s="2"/>
      <c r="ABQ43" s="2"/>
      <c r="ABR43" s="2"/>
      <c r="ABS43" s="2"/>
      <c r="ABT43" s="2"/>
      <c r="ABU43" s="2"/>
      <c r="ABV43" s="2"/>
      <c r="ABW43" s="2"/>
      <c r="ABX43" s="2"/>
      <c r="ABY43" s="2"/>
      <c r="ABZ43" s="2"/>
      <c r="ACA43" s="2"/>
      <c r="ACB43" s="2"/>
      <c r="ACC43" s="2"/>
      <c r="ACD43" s="2"/>
      <c r="ACE43" s="2"/>
      <c r="ACF43" s="2"/>
      <c r="ACG43" s="2"/>
      <c r="ACH43" s="2"/>
      <c r="ACI43" s="2"/>
      <c r="ACJ43" s="2"/>
      <c r="ACK43" s="2"/>
      <c r="ACL43" s="2"/>
      <c r="ACM43" s="2"/>
      <c r="ACN43" s="2"/>
      <c r="ACO43" s="2"/>
      <c r="ACP43" s="2"/>
      <c r="ACQ43" s="2"/>
      <c r="ACR43" s="2"/>
      <c r="ACS43" s="2"/>
      <c r="ACT43" s="2"/>
      <c r="ACU43" s="2"/>
      <c r="ACV43" s="2"/>
      <c r="ACW43" s="2"/>
      <c r="ACX43" s="2"/>
      <c r="ACY43" s="2"/>
      <c r="ACZ43" s="2"/>
      <c r="ADA43" s="2"/>
      <c r="ADB43" s="2"/>
      <c r="ADC43" s="2"/>
      <c r="ADD43" s="2"/>
      <c r="ADE43" s="2"/>
      <c r="ADF43" s="2"/>
      <c r="ADG43" s="2"/>
      <c r="ADH43" s="2"/>
      <c r="ADI43" s="2"/>
      <c r="ADJ43" s="2"/>
      <c r="ADK43" s="2"/>
      <c r="ADL43" s="2"/>
      <c r="ADM43" s="2"/>
      <c r="ADN43" s="2"/>
      <c r="ADO43" s="2"/>
      <c r="ADP43" s="2"/>
      <c r="ADQ43" s="2"/>
      <c r="ADR43" s="2"/>
      <c r="ADS43" s="2"/>
      <c r="ADT43" s="2"/>
      <c r="ADU43" s="2"/>
      <c r="ADV43" s="2"/>
      <c r="ADW43" s="2"/>
      <c r="ADX43" s="2"/>
      <c r="ADY43" s="2"/>
      <c r="ADZ43" s="2"/>
      <c r="AEA43" s="2"/>
      <c r="AEB43" s="2"/>
      <c r="AEC43" s="2"/>
      <c r="AED43" s="2"/>
      <c r="AEE43" s="2"/>
      <c r="AEF43" s="2"/>
      <c r="AEG43" s="2"/>
      <c r="AEH43" s="2"/>
      <c r="AEI43" s="2"/>
      <c r="AEJ43" s="2"/>
      <c r="AEK43" s="2"/>
      <c r="AEL43" s="2"/>
      <c r="AEM43" s="2"/>
      <c r="AEN43" s="2"/>
      <c r="AEO43" s="2"/>
      <c r="AEP43" s="2"/>
      <c r="AEQ43" s="2"/>
      <c r="AER43" s="2"/>
      <c r="AES43" s="2"/>
      <c r="AET43" s="2"/>
      <c r="AEU43" s="2"/>
      <c r="AEV43" s="2"/>
      <c r="AEW43" s="2"/>
      <c r="AEX43" s="2"/>
      <c r="AEY43" s="2"/>
      <c r="AEZ43" s="2"/>
      <c r="AFA43" s="2"/>
      <c r="AFB43" s="2"/>
      <c r="AFC43" s="2"/>
      <c r="AFD43" s="2"/>
      <c r="AFE43" s="2"/>
      <c r="AFF43" s="2"/>
      <c r="AFG43" s="2"/>
      <c r="AFH43" s="2"/>
      <c r="AFI43" s="2"/>
      <c r="AFJ43" s="2"/>
      <c r="AFK43" s="2"/>
      <c r="AFL43" s="2"/>
      <c r="AFM43" s="2"/>
      <c r="AFN43" s="2"/>
      <c r="AFO43" s="2"/>
      <c r="AFP43" s="2"/>
      <c r="AFQ43" s="2"/>
      <c r="AFR43" s="2"/>
      <c r="AFS43" s="2"/>
      <c r="AFT43" s="2"/>
      <c r="AFU43" s="2"/>
      <c r="AFV43" s="2"/>
      <c r="AFW43" s="2"/>
      <c r="AFX43" s="2"/>
      <c r="AFY43" s="2"/>
      <c r="AFZ43" s="2"/>
      <c r="AGA43" s="2"/>
      <c r="AGB43" s="2"/>
      <c r="AGC43" s="2"/>
      <c r="AGD43" s="2"/>
      <c r="AGE43" s="2"/>
      <c r="AGF43" s="2"/>
      <c r="AGG43" s="2"/>
      <c r="AGH43" s="2"/>
      <c r="AGI43" s="2"/>
      <c r="AGJ43" s="2"/>
      <c r="AGK43" s="2"/>
      <c r="AGL43" s="2"/>
      <c r="AGM43" s="2"/>
      <c r="AGN43" s="2"/>
      <c r="AGO43" s="2"/>
      <c r="AGP43" s="2"/>
      <c r="AGQ43" s="2"/>
      <c r="AGR43" s="2"/>
      <c r="AGS43" s="2"/>
      <c r="AGT43" s="2"/>
      <c r="AGU43" s="2"/>
      <c r="AGV43" s="2"/>
      <c r="AGW43" s="2"/>
      <c r="AGX43" s="2"/>
      <c r="AGY43" s="2"/>
      <c r="AGZ43" s="2"/>
      <c r="AHA43" s="2"/>
      <c r="AHB43" s="2"/>
      <c r="AHC43" s="2"/>
      <c r="AHD43" s="2"/>
      <c r="AHE43" s="2"/>
      <c r="AHF43" s="2"/>
      <c r="AHG43" s="2"/>
      <c r="AHH43" s="2"/>
      <c r="AHI43" s="2"/>
      <c r="AHJ43" s="2"/>
      <c r="AHK43" s="2"/>
      <c r="AHL43" s="2"/>
      <c r="AHM43" s="2"/>
      <c r="AHN43" s="2"/>
      <c r="AHO43" s="2"/>
      <c r="AHP43" s="2"/>
      <c r="AHQ43" s="2"/>
      <c r="AHR43" s="2"/>
      <c r="AHS43" s="2"/>
      <c r="AHT43" s="2"/>
      <c r="AHU43" s="2"/>
      <c r="AHV43" s="2"/>
      <c r="AHW43" s="2"/>
      <c r="AHX43" s="2"/>
      <c r="AHY43" s="2"/>
      <c r="AHZ43" s="2"/>
      <c r="AIA43" s="2"/>
      <c r="AIB43" s="2"/>
      <c r="AIC43" s="2"/>
      <c r="AID43" s="2"/>
      <c r="AIE43" s="2"/>
      <c r="AIF43" s="2"/>
      <c r="AIG43" s="2"/>
      <c r="AIH43" s="2"/>
      <c r="AII43" s="2"/>
      <c r="AIJ43" s="2"/>
      <c r="AIK43" s="2"/>
      <c r="AIL43" s="2"/>
      <c r="AIM43" s="2"/>
      <c r="AIN43" s="2"/>
      <c r="AIO43" s="2"/>
      <c r="AIP43" s="2"/>
      <c r="AIQ43" s="2"/>
      <c r="AIR43" s="2"/>
      <c r="AIS43" s="2"/>
      <c r="AIT43" s="2"/>
      <c r="AIU43" s="2"/>
      <c r="AIV43" s="2"/>
      <c r="AIW43" s="2"/>
      <c r="AIX43" s="2"/>
      <c r="AIY43" s="2"/>
      <c r="AIZ43" s="2"/>
      <c r="AJA43" s="2"/>
      <c r="AJB43" s="2"/>
      <c r="AJC43" s="2"/>
      <c r="AJD43" s="2"/>
      <c r="AJE43" s="2"/>
      <c r="AJF43" s="2"/>
      <c r="AJG43" s="2"/>
      <c r="AJH43" s="2"/>
      <c r="AJI43" s="2"/>
      <c r="AJJ43" s="2"/>
      <c r="AJK43" s="2"/>
      <c r="AJL43" s="2"/>
      <c r="AJM43" s="2"/>
      <c r="AJN43" s="2"/>
      <c r="AJO43" s="2"/>
      <c r="AJP43" s="2"/>
      <c r="AJQ43" s="2"/>
      <c r="AJR43" s="2"/>
      <c r="AJS43" s="2"/>
      <c r="AJT43" s="2"/>
      <c r="AJU43" s="2"/>
      <c r="AJV43" s="2"/>
      <c r="AJW43" s="2"/>
      <c r="AJX43" s="2"/>
      <c r="AJY43" s="2"/>
      <c r="AJZ43" s="2"/>
      <c r="AKA43" s="2"/>
      <c r="AKB43" s="2"/>
      <c r="AKC43" s="2"/>
      <c r="AKD43" s="2"/>
      <c r="AKE43" s="2"/>
      <c r="AKF43" s="2"/>
      <c r="AKG43" s="2"/>
      <c r="AKH43" s="2"/>
      <c r="AKI43" s="2"/>
      <c r="AKJ43" s="2"/>
      <c r="AKK43" s="2"/>
      <c r="AKL43" s="2"/>
      <c r="AKM43" s="2"/>
      <c r="AKN43" s="2"/>
      <c r="AKO43" s="2"/>
      <c r="AKP43" s="2"/>
      <c r="AKQ43" s="2"/>
      <c r="AKR43" s="2"/>
      <c r="AKS43" s="2"/>
      <c r="AKT43" s="2"/>
      <c r="AKU43" s="2"/>
      <c r="AKV43" s="2"/>
      <c r="AKW43" s="2"/>
      <c r="AKX43" s="2"/>
      <c r="AKY43" s="2"/>
      <c r="AKZ43" s="2"/>
      <c r="ALA43" s="2"/>
      <c r="ALB43" s="2"/>
      <c r="ALC43" s="2"/>
      <c r="ALD43" s="2"/>
      <c r="ALE43" s="2"/>
      <c r="ALF43" s="2"/>
      <c r="ALG43" s="2"/>
      <c r="ALH43" s="2"/>
      <c r="ALI43" s="2"/>
      <c r="ALJ43" s="2"/>
      <c r="ALK43" s="2"/>
      <c r="ALL43" s="2"/>
      <c r="ALM43" s="2"/>
      <c r="ALN43" s="2"/>
      <c r="ALO43" s="2"/>
      <c r="ALP43" s="2"/>
      <c r="ALQ43" s="2"/>
      <c r="ALR43" s="2"/>
      <c r="ALS43" s="2"/>
      <c r="ALT43" s="2"/>
      <c r="ALU43" s="2"/>
      <c r="ALV43" s="2"/>
      <c r="ALW43" s="2"/>
      <c r="ALX43" s="2"/>
      <c r="ALY43" s="2"/>
      <c r="ALZ43" s="2"/>
      <c r="AMA43" s="2"/>
      <c r="AMB43" s="2"/>
    </row>
    <row r="44" spans="1:1017" ht="15" customHeight="1">
      <c r="A44" s="4"/>
      <c r="B44" s="56"/>
      <c r="C44" s="56"/>
      <c r="D44" s="5"/>
      <c r="E44" s="6"/>
      <c r="F44" s="6"/>
      <c r="G44" s="6"/>
      <c r="H44" s="6"/>
      <c r="I44" s="6"/>
      <c r="J44" s="6"/>
      <c r="K44" s="6"/>
      <c r="L44" s="6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2"/>
      <c r="NI44" s="2"/>
      <c r="NJ44" s="2"/>
      <c r="NK44" s="2"/>
      <c r="NL44" s="2"/>
      <c r="NM44" s="2"/>
      <c r="NN44" s="2"/>
      <c r="NO44" s="2"/>
      <c r="NP44" s="2"/>
      <c r="NQ44" s="2"/>
      <c r="NR44" s="2"/>
      <c r="NS44" s="2"/>
      <c r="NT44" s="2"/>
      <c r="NU44" s="2"/>
      <c r="NV44" s="2"/>
      <c r="NW44" s="2"/>
      <c r="NX44" s="2"/>
      <c r="NY44" s="2"/>
      <c r="NZ44" s="2"/>
      <c r="OA44" s="2"/>
      <c r="OB44" s="2"/>
      <c r="OC44" s="2"/>
      <c r="OD44" s="2"/>
      <c r="OE44" s="2"/>
      <c r="OF44" s="2"/>
      <c r="OG44" s="2"/>
      <c r="OH44" s="2"/>
      <c r="OI44" s="2"/>
      <c r="OJ44" s="2"/>
      <c r="OK44" s="2"/>
      <c r="OL44" s="2"/>
      <c r="OM44" s="2"/>
      <c r="ON44" s="2"/>
      <c r="OO44" s="2"/>
      <c r="OP44" s="2"/>
      <c r="OQ44" s="2"/>
      <c r="OR44" s="2"/>
      <c r="OS44" s="2"/>
      <c r="OT44" s="2"/>
      <c r="OU44" s="2"/>
      <c r="OV44" s="2"/>
      <c r="OW44" s="2"/>
      <c r="OX44" s="2"/>
      <c r="OY44" s="2"/>
      <c r="OZ44" s="2"/>
      <c r="PA44" s="2"/>
      <c r="PB44" s="2"/>
      <c r="PC44" s="2"/>
      <c r="PD44" s="2"/>
      <c r="PE44" s="2"/>
      <c r="PF44" s="2"/>
      <c r="PG44" s="2"/>
      <c r="PH44" s="2"/>
      <c r="PI44" s="2"/>
      <c r="PJ44" s="2"/>
      <c r="PK44" s="2"/>
      <c r="PL44" s="2"/>
      <c r="PM44" s="2"/>
      <c r="PN44" s="2"/>
      <c r="PO44" s="2"/>
      <c r="PP44" s="2"/>
      <c r="PQ44" s="2"/>
      <c r="PR44" s="2"/>
      <c r="PS44" s="2"/>
      <c r="PT44" s="2"/>
      <c r="PU44" s="2"/>
      <c r="PV44" s="2"/>
      <c r="PW44" s="2"/>
      <c r="PX44" s="2"/>
      <c r="PY44" s="2"/>
      <c r="PZ44" s="2"/>
      <c r="QA44" s="2"/>
      <c r="QB44" s="2"/>
      <c r="QC44" s="2"/>
      <c r="QD44" s="2"/>
      <c r="QE44" s="2"/>
      <c r="QF44" s="2"/>
      <c r="QG44" s="2"/>
      <c r="QH44" s="2"/>
      <c r="QI44" s="2"/>
      <c r="QJ44" s="2"/>
      <c r="QK44" s="2"/>
      <c r="QL44" s="2"/>
      <c r="QM44" s="2"/>
      <c r="QN44" s="2"/>
      <c r="QO44" s="2"/>
      <c r="QP44" s="2"/>
      <c r="QQ44" s="2"/>
      <c r="QR44" s="2"/>
      <c r="QS44" s="2"/>
      <c r="QT44" s="2"/>
      <c r="QU44" s="2"/>
      <c r="QV44" s="2"/>
      <c r="QW44" s="2"/>
      <c r="QX44" s="2"/>
      <c r="QY44" s="2"/>
      <c r="QZ44" s="2"/>
      <c r="RA44" s="2"/>
      <c r="RB44" s="2"/>
      <c r="RC44" s="2"/>
      <c r="RD44" s="2"/>
      <c r="RE44" s="2"/>
      <c r="RF44" s="2"/>
      <c r="RG44" s="2"/>
      <c r="RH44" s="2"/>
      <c r="RI44" s="2"/>
      <c r="RJ44" s="2"/>
      <c r="RK44" s="2"/>
      <c r="RL44" s="2"/>
      <c r="RM44" s="2"/>
      <c r="RN44" s="2"/>
      <c r="RO44" s="2"/>
      <c r="RP44" s="2"/>
      <c r="RQ44" s="2"/>
      <c r="RR44" s="2"/>
      <c r="RS44" s="2"/>
      <c r="RT44" s="2"/>
      <c r="RU44" s="2"/>
      <c r="RV44" s="2"/>
      <c r="RW44" s="2"/>
      <c r="RX44" s="2"/>
      <c r="RY44" s="2"/>
      <c r="RZ44" s="2"/>
      <c r="SA44" s="2"/>
      <c r="SB44" s="2"/>
      <c r="SC44" s="2"/>
      <c r="SD44" s="2"/>
      <c r="SE44" s="2"/>
      <c r="SF44" s="2"/>
      <c r="SG44" s="2"/>
      <c r="SH44" s="2"/>
      <c r="SI44" s="2"/>
      <c r="SJ44" s="2"/>
      <c r="SK44" s="2"/>
      <c r="SL44" s="2"/>
      <c r="SM44" s="2"/>
      <c r="SN44" s="2"/>
      <c r="SO44" s="2"/>
      <c r="SP44" s="2"/>
      <c r="SQ44" s="2"/>
      <c r="SR44" s="2"/>
      <c r="SS44" s="2"/>
      <c r="ST44" s="2"/>
      <c r="SU44" s="2"/>
      <c r="SV44" s="2"/>
      <c r="SW44" s="2"/>
      <c r="SX44" s="2"/>
      <c r="SY44" s="2"/>
      <c r="SZ44" s="2"/>
      <c r="TA44" s="2"/>
      <c r="TB44" s="2"/>
      <c r="TC44" s="2"/>
      <c r="TD44" s="2"/>
      <c r="TE44" s="2"/>
      <c r="TF44" s="2"/>
      <c r="TG44" s="2"/>
      <c r="TH44" s="2"/>
      <c r="TI44" s="2"/>
      <c r="TJ44" s="2"/>
      <c r="TK44" s="2"/>
      <c r="TL44" s="2"/>
      <c r="TM44" s="2"/>
      <c r="TN44" s="2"/>
      <c r="TO44" s="2"/>
      <c r="TP44" s="2"/>
      <c r="TQ44" s="2"/>
      <c r="TR44" s="2"/>
      <c r="TS44" s="2"/>
      <c r="TT44" s="2"/>
      <c r="TU44" s="2"/>
      <c r="TV44" s="2"/>
      <c r="TW44" s="2"/>
      <c r="TX44" s="2"/>
      <c r="TY44" s="2"/>
      <c r="TZ44" s="2"/>
      <c r="UA44" s="2"/>
      <c r="UB44" s="2"/>
      <c r="UC44" s="2"/>
      <c r="UD44" s="2"/>
      <c r="UE44" s="2"/>
      <c r="UF44" s="2"/>
      <c r="UG44" s="2"/>
      <c r="UH44" s="2"/>
      <c r="UI44" s="2"/>
      <c r="UJ44" s="2"/>
      <c r="UK44" s="2"/>
      <c r="UL44" s="2"/>
      <c r="UM44" s="2"/>
      <c r="UN44" s="2"/>
      <c r="UO44" s="2"/>
      <c r="UP44" s="2"/>
      <c r="UQ44" s="2"/>
      <c r="UR44" s="2"/>
      <c r="US44" s="2"/>
      <c r="UT44" s="2"/>
      <c r="UU44" s="2"/>
      <c r="UV44" s="2"/>
      <c r="UW44" s="2"/>
      <c r="UX44" s="2"/>
      <c r="UY44" s="2"/>
      <c r="UZ44" s="2"/>
      <c r="VA44" s="2"/>
      <c r="VB44" s="2"/>
      <c r="VC44" s="2"/>
      <c r="VD44" s="2"/>
      <c r="VE44" s="2"/>
      <c r="VF44" s="2"/>
      <c r="VG44" s="2"/>
      <c r="VH44" s="2"/>
      <c r="VI44" s="2"/>
      <c r="VJ44" s="2"/>
      <c r="VK44" s="2"/>
      <c r="VL44" s="2"/>
      <c r="VM44" s="2"/>
      <c r="VN44" s="2"/>
      <c r="VO44" s="2"/>
      <c r="VP44" s="2"/>
      <c r="VQ44" s="2"/>
      <c r="VR44" s="2"/>
      <c r="VS44" s="2"/>
      <c r="VT44" s="2"/>
      <c r="VU44" s="2"/>
      <c r="VV44" s="2"/>
      <c r="VW44" s="2"/>
      <c r="VX44" s="2"/>
      <c r="VY44" s="2"/>
      <c r="VZ44" s="2"/>
      <c r="WA44" s="2"/>
      <c r="WB44" s="2"/>
      <c r="WC44" s="2"/>
      <c r="WD44" s="2"/>
      <c r="WE44" s="2"/>
      <c r="WF44" s="2"/>
      <c r="WG44" s="2"/>
      <c r="WH44" s="2"/>
      <c r="WI44" s="2"/>
      <c r="WJ44" s="2"/>
      <c r="WK44" s="2"/>
      <c r="WL44" s="2"/>
      <c r="WM44" s="2"/>
      <c r="WN44" s="2"/>
      <c r="WO44" s="2"/>
      <c r="WP44" s="2"/>
      <c r="WQ44" s="2"/>
      <c r="WR44" s="2"/>
      <c r="WS44" s="2"/>
      <c r="WT44" s="2"/>
      <c r="WU44" s="2"/>
      <c r="WV44" s="2"/>
      <c r="WW44" s="2"/>
      <c r="WX44" s="2"/>
      <c r="WY44" s="2"/>
      <c r="WZ44" s="2"/>
      <c r="XA44" s="2"/>
      <c r="XB44" s="2"/>
      <c r="XC44" s="2"/>
      <c r="XD44" s="2"/>
      <c r="XE44" s="2"/>
      <c r="XF44" s="2"/>
      <c r="XG44" s="2"/>
      <c r="XH44" s="2"/>
      <c r="XI44" s="2"/>
      <c r="XJ44" s="2"/>
      <c r="XK44" s="2"/>
      <c r="XL44" s="2"/>
      <c r="XM44" s="2"/>
      <c r="XN44" s="2"/>
      <c r="XO44" s="2"/>
      <c r="XP44" s="2"/>
      <c r="XQ44" s="2"/>
      <c r="XR44" s="2"/>
      <c r="XS44" s="2"/>
      <c r="XT44" s="2"/>
      <c r="XU44" s="2"/>
      <c r="XV44" s="2"/>
      <c r="XW44" s="2"/>
      <c r="XX44" s="2"/>
      <c r="XY44" s="2"/>
      <c r="XZ44" s="2"/>
      <c r="YA44" s="2"/>
      <c r="YB44" s="2"/>
      <c r="YC44" s="2"/>
      <c r="YD44" s="2"/>
      <c r="YE44" s="2"/>
      <c r="YF44" s="2"/>
      <c r="YG44" s="2"/>
      <c r="YH44" s="2"/>
      <c r="YI44" s="2"/>
      <c r="YJ44" s="2"/>
      <c r="YK44" s="2"/>
      <c r="YL44" s="2"/>
      <c r="YM44" s="2"/>
      <c r="YN44" s="2"/>
      <c r="YO44" s="2"/>
      <c r="YP44" s="2"/>
      <c r="YQ44" s="2"/>
      <c r="YR44" s="2"/>
      <c r="YS44" s="2"/>
      <c r="YT44" s="2"/>
      <c r="YU44" s="2"/>
      <c r="YV44" s="2"/>
      <c r="YW44" s="2"/>
      <c r="YX44" s="2"/>
      <c r="YY44" s="2"/>
      <c r="YZ44" s="2"/>
      <c r="ZA44" s="2"/>
      <c r="ZB44" s="2"/>
      <c r="ZC44" s="2"/>
      <c r="ZD44" s="2"/>
      <c r="ZE44" s="2"/>
      <c r="ZF44" s="2"/>
      <c r="ZG44" s="2"/>
      <c r="ZH44" s="2"/>
      <c r="ZI44" s="2"/>
      <c r="ZJ44" s="2"/>
      <c r="ZK44" s="2"/>
      <c r="ZL44" s="2"/>
      <c r="ZM44" s="2"/>
      <c r="ZN44" s="2"/>
      <c r="ZO44" s="2"/>
      <c r="ZP44" s="2"/>
      <c r="ZQ44" s="2"/>
      <c r="ZR44" s="2"/>
      <c r="ZS44" s="2"/>
      <c r="ZT44" s="2"/>
      <c r="ZU44" s="2"/>
      <c r="ZV44" s="2"/>
      <c r="ZW44" s="2"/>
      <c r="ZX44" s="2"/>
      <c r="ZY44" s="2"/>
      <c r="ZZ44" s="2"/>
      <c r="AAA44" s="2"/>
      <c r="AAB44" s="2"/>
      <c r="AAC44" s="2"/>
      <c r="AAD44" s="2"/>
      <c r="AAE44" s="2"/>
      <c r="AAF44" s="2"/>
      <c r="AAG44" s="2"/>
      <c r="AAH44" s="2"/>
      <c r="AAI44" s="2"/>
      <c r="AAJ44" s="2"/>
      <c r="AAK44" s="2"/>
      <c r="AAL44" s="2"/>
      <c r="AAM44" s="2"/>
      <c r="AAN44" s="2"/>
      <c r="AAO44" s="2"/>
      <c r="AAP44" s="2"/>
      <c r="AAQ44" s="2"/>
      <c r="AAR44" s="2"/>
      <c r="AAS44" s="2"/>
      <c r="AAT44" s="2"/>
      <c r="AAU44" s="2"/>
      <c r="AAV44" s="2"/>
      <c r="AAW44" s="2"/>
      <c r="AAX44" s="2"/>
      <c r="AAY44" s="2"/>
      <c r="AAZ44" s="2"/>
      <c r="ABA44" s="2"/>
      <c r="ABB44" s="2"/>
      <c r="ABC44" s="2"/>
      <c r="ABD44" s="2"/>
      <c r="ABE44" s="2"/>
      <c r="ABF44" s="2"/>
      <c r="ABG44" s="2"/>
      <c r="ABH44" s="2"/>
      <c r="ABI44" s="2"/>
      <c r="ABJ44" s="2"/>
      <c r="ABK44" s="2"/>
      <c r="ABL44" s="2"/>
      <c r="ABM44" s="2"/>
      <c r="ABN44" s="2"/>
      <c r="ABO44" s="2"/>
      <c r="ABP44" s="2"/>
      <c r="ABQ44" s="2"/>
      <c r="ABR44" s="2"/>
      <c r="ABS44" s="2"/>
      <c r="ABT44" s="2"/>
      <c r="ABU44" s="2"/>
      <c r="ABV44" s="2"/>
      <c r="ABW44" s="2"/>
      <c r="ABX44" s="2"/>
      <c r="ABY44" s="2"/>
      <c r="ABZ44" s="2"/>
      <c r="ACA44" s="2"/>
      <c r="ACB44" s="2"/>
      <c r="ACC44" s="2"/>
      <c r="ACD44" s="2"/>
      <c r="ACE44" s="2"/>
      <c r="ACF44" s="2"/>
      <c r="ACG44" s="2"/>
      <c r="ACH44" s="2"/>
      <c r="ACI44" s="2"/>
      <c r="ACJ44" s="2"/>
      <c r="ACK44" s="2"/>
      <c r="ACL44" s="2"/>
      <c r="ACM44" s="2"/>
      <c r="ACN44" s="2"/>
      <c r="ACO44" s="2"/>
      <c r="ACP44" s="2"/>
      <c r="ACQ44" s="2"/>
      <c r="ACR44" s="2"/>
      <c r="ACS44" s="2"/>
      <c r="ACT44" s="2"/>
      <c r="ACU44" s="2"/>
      <c r="ACV44" s="2"/>
      <c r="ACW44" s="2"/>
      <c r="ACX44" s="2"/>
      <c r="ACY44" s="2"/>
      <c r="ACZ44" s="2"/>
      <c r="ADA44" s="2"/>
      <c r="ADB44" s="2"/>
      <c r="ADC44" s="2"/>
      <c r="ADD44" s="2"/>
      <c r="ADE44" s="2"/>
      <c r="ADF44" s="2"/>
      <c r="ADG44" s="2"/>
      <c r="ADH44" s="2"/>
      <c r="ADI44" s="2"/>
      <c r="ADJ44" s="2"/>
      <c r="ADK44" s="2"/>
      <c r="ADL44" s="2"/>
      <c r="ADM44" s="2"/>
      <c r="ADN44" s="2"/>
      <c r="ADO44" s="2"/>
      <c r="ADP44" s="2"/>
      <c r="ADQ44" s="2"/>
      <c r="ADR44" s="2"/>
      <c r="ADS44" s="2"/>
      <c r="ADT44" s="2"/>
      <c r="ADU44" s="2"/>
      <c r="ADV44" s="2"/>
      <c r="ADW44" s="2"/>
      <c r="ADX44" s="2"/>
      <c r="ADY44" s="2"/>
      <c r="ADZ44" s="2"/>
      <c r="AEA44" s="2"/>
      <c r="AEB44" s="2"/>
      <c r="AEC44" s="2"/>
      <c r="AED44" s="2"/>
      <c r="AEE44" s="2"/>
      <c r="AEF44" s="2"/>
      <c r="AEG44" s="2"/>
      <c r="AEH44" s="2"/>
      <c r="AEI44" s="2"/>
      <c r="AEJ44" s="2"/>
      <c r="AEK44" s="2"/>
      <c r="AEL44" s="2"/>
      <c r="AEM44" s="2"/>
      <c r="AEN44" s="2"/>
      <c r="AEO44" s="2"/>
      <c r="AEP44" s="2"/>
      <c r="AEQ44" s="2"/>
      <c r="AER44" s="2"/>
      <c r="AES44" s="2"/>
      <c r="AET44" s="2"/>
      <c r="AEU44" s="2"/>
      <c r="AEV44" s="2"/>
      <c r="AEW44" s="2"/>
      <c r="AEX44" s="2"/>
      <c r="AEY44" s="2"/>
      <c r="AEZ44" s="2"/>
      <c r="AFA44" s="2"/>
      <c r="AFB44" s="2"/>
      <c r="AFC44" s="2"/>
      <c r="AFD44" s="2"/>
      <c r="AFE44" s="2"/>
      <c r="AFF44" s="2"/>
      <c r="AFG44" s="2"/>
      <c r="AFH44" s="2"/>
      <c r="AFI44" s="2"/>
      <c r="AFJ44" s="2"/>
      <c r="AFK44" s="2"/>
      <c r="AFL44" s="2"/>
      <c r="AFM44" s="2"/>
      <c r="AFN44" s="2"/>
      <c r="AFO44" s="2"/>
      <c r="AFP44" s="2"/>
      <c r="AFQ44" s="2"/>
      <c r="AFR44" s="2"/>
      <c r="AFS44" s="2"/>
      <c r="AFT44" s="2"/>
      <c r="AFU44" s="2"/>
      <c r="AFV44" s="2"/>
      <c r="AFW44" s="2"/>
      <c r="AFX44" s="2"/>
      <c r="AFY44" s="2"/>
      <c r="AFZ44" s="2"/>
      <c r="AGA44" s="2"/>
      <c r="AGB44" s="2"/>
      <c r="AGC44" s="2"/>
      <c r="AGD44" s="2"/>
      <c r="AGE44" s="2"/>
      <c r="AGF44" s="2"/>
      <c r="AGG44" s="2"/>
      <c r="AGH44" s="2"/>
      <c r="AGI44" s="2"/>
      <c r="AGJ44" s="2"/>
      <c r="AGK44" s="2"/>
      <c r="AGL44" s="2"/>
      <c r="AGM44" s="2"/>
      <c r="AGN44" s="2"/>
      <c r="AGO44" s="2"/>
      <c r="AGP44" s="2"/>
      <c r="AGQ44" s="2"/>
      <c r="AGR44" s="2"/>
      <c r="AGS44" s="2"/>
      <c r="AGT44" s="2"/>
      <c r="AGU44" s="2"/>
      <c r="AGV44" s="2"/>
      <c r="AGW44" s="2"/>
      <c r="AGX44" s="2"/>
      <c r="AGY44" s="2"/>
      <c r="AGZ44" s="2"/>
      <c r="AHA44" s="2"/>
      <c r="AHB44" s="2"/>
      <c r="AHC44" s="2"/>
      <c r="AHD44" s="2"/>
      <c r="AHE44" s="2"/>
      <c r="AHF44" s="2"/>
      <c r="AHG44" s="2"/>
      <c r="AHH44" s="2"/>
      <c r="AHI44" s="2"/>
      <c r="AHJ44" s="2"/>
      <c r="AHK44" s="2"/>
      <c r="AHL44" s="2"/>
      <c r="AHM44" s="2"/>
      <c r="AHN44" s="2"/>
      <c r="AHO44" s="2"/>
      <c r="AHP44" s="2"/>
      <c r="AHQ44" s="2"/>
      <c r="AHR44" s="2"/>
      <c r="AHS44" s="2"/>
      <c r="AHT44" s="2"/>
      <c r="AHU44" s="2"/>
      <c r="AHV44" s="2"/>
      <c r="AHW44" s="2"/>
      <c r="AHX44" s="2"/>
      <c r="AHY44" s="2"/>
      <c r="AHZ44" s="2"/>
      <c r="AIA44" s="2"/>
      <c r="AIB44" s="2"/>
      <c r="AIC44" s="2"/>
      <c r="AID44" s="2"/>
      <c r="AIE44" s="2"/>
      <c r="AIF44" s="2"/>
      <c r="AIG44" s="2"/>
      <c r="AIH44" s="2"/>
      <c r="AII44" s="2"/>
      <c r="AIJ44" s="2"/>
      <c r="AIK44" s="2"/>
      <c r="AIL44" s="2"/>
      <c r="AIM44" s="2"/>
      <c r="AIN44" s="2"/>
      <c r="AIO44" s="2"/>
      <c r="AIP44" s="2"/>
      <c r="AIQ44" s="2"/>
      <c r="AIR44" s="2"/>
      <c r="AIS44" s="2"/>
      <c r="AIT44" s="2"/>
      <c r="AIU44" s="2"/>
      <c r="AIV44" s="2"/>
      <c r="AIW44" s="2"/>
      <c r="AIX44" s="2"/>
      <c r="AIY44" s="2"/>
      <c r="AIZ44" s="2"/>
      <c r="AJA44" s="2"/>
      <c r="AJB44" s="2"/>
      <c r="AJC44" s="2"/>
      <c r="AJD44" s="2"/>
      <c r="AJE44" s="2"/>
      <c r="AJF44" s="2"/>
      <c r="AJG44" s="2"/>
      <c r="AJH44" s="2"/>
      <c r="AJI44" s="2"/>
      <c r="AJJ44" s="2"/>
      <c r="AJK44" s="2"/>
      <c r="AJL44" s="2"/>
      <c r="AJM44" s="2"/>
      <c r="AJN44" s="2"/>
      <c r="AJO44" s="2"/>
      <c r="AJP44" s="2"/>
      <c r="AJQ44" s="2"/>
      <c r="AJR44" s="2"/>
      <c r="AJS44" s="2"/>
      <c r="AJT44" s="2"/>
      <c r="AJU44" s="2"/>
      <c r="AJV44" s="2"/>
      <c r="AJW44" s="2"/>
      <c r="AJX44" s="2"/>
      <c r="AJY44" s="2"/>
      <c r="AJZ44" s="2"/>
      <c r="AKA44" s="2"/>
      <c r="AKB44" s="2"/>
      <c r="AKC44" s="2"/>
      <c r="AKD44" s="2"/>
      <c r="AKE44" s="2"/>
      <c r="AKF44" s="2"/>
      <c r="AKG44" s="2"/>
      <c r="AKH44" s="2"/>
      <c r="AKI44" s="2"/>
      <c r="AKJ44" s="2"/>
      <c r="AKK44" s="2"/>
      <c r="AKL44" s="2"/>
      <c r="AKM44" s="2"/>
      <c r="AKN44" s="2"/>
      <c r="AKO44" s="2"/>
      <c r="AKP44" s="2"/>
      <c r="AKQ44" s="2"/>
      <c r="AKR44" s="2"/>
      <c r="AKS44" s="2"/>
      <c r="AKT44" s="2"/>
      <c r="AKU44" s="2"/>
      <c r="AKV44" s="2"/>
      <c r="AKW44" s="2"/>
      <c r="AKX44" s="2"/>
      <c r="AKY44" s="2"/>
      <c r="AKZ44" s="2"/>
      <c r="ALA44" s="2"/>
      <c r="ALB44" s="2"/>
      <c r="ALC44" s="2"/>
      <c r="ALD44" s="2"/>
      <c r="ALE44" s="2"/>
      <c r="ALF44" s="2"/>
      <c r="ALG44" s="2"/>
      <c r="ALH44" s="2"/>
      <c r="ALI44" s="2"/>
      <c r="ALJ44" s="2"/>
      <c r="ALK44" s="2"/>
      <c r="ALL44" s="2"/>
      <c r="ALM44" s="2"/>
      <c r="ALN44" s="2"/>
      <c r="ALO44" s="2"/>
      <c r="ALP44" s="2"/>
      <c r="ALQ44" s="2"/>
      <c r="ALR44" s="2"/>
      <c r="ALS44" s="2"/>
      <c r="ALT44" s="2"/>
      <c r="ALU44" s="2"/>
      <c r="ALV44" s="2"/>
      <c r="ALW44" s="2"/>
      <c r="ALX44" s="2"/>
      <c r="ALY44" s="2"/>
      <c r="ALZ44" s="2"/>
      <c r="AMA44" s="2"/>
      <c r="AMB44" s="2"/>
    </row>
    <row r="45" spans="1:1017" s="12" customFormat="1" ht="15" customHeight="1">
      <c r="A45" s="4" t="s">
        <v>74</v>
      </c>
      <c r="B45" s="66" t="s">
        <v>75</v>
      </c>
      <c r="C45" s="67"/>
      <c r="D45" s="5">
        <v>110</v>
      </c>
      <c r="E45" s="6">
        <v>5</v>
      </c>
      <c r="F45" s="6">
        <v>6</v>
      </c>
      <c r="G45" s="6">
        <v>25</v>
      </c>
      <c r="H45" s="6">
        <f t="shared" ref="H45:H46" si="4">(G45*3.8)+(F45*9)+(E45*4)</f>
        <v>169</v>
      </c>
      <c r="I45" s="6">
        <v>16</v>
      </c>
      <c r="J45" s="6">
        <v>74</v>
      </c>
      <c r="K45" s="6">
        <v>29</v>
      </c>
      <c r="L45" s="6">
        <v>1</v>
      </c>
      <c r="AMC45" s="2"/>
    </row>
    <row r="46" spans="1:1017" s="9" customFormat="1" ht="15" customHeight="1">
      <c r="A46" s="4" t="s">
        <v>55</v>
      </c>
      <c r="B46" s="56" t="s">
        <v>63</v>
      </c>
      <c r="C46" s="56"/>
      <c r="D46" s="5">
        <v>20</v>
      </c>
      <c r="E46" s="6">
        <v>4</v>
      </c>
      <c r="F46" s="6">
        <v>0</v>
      </c>
      <c r="G46" s="6">
        <v>0.8</v>
      </c>
      <c r="H46" s="6">
        <f t="shared" si="4"/>
        <v>19.04</v>
      </c>
      <c r="I46" s="6">
        <v>3</v>
      </c>
      <c r="J46" s="6">
        <v>3</v>
      </c>
      <c r="K46" s="6">
        <v>2</v>
      </c>
      <c r="L46" s="6"/>
      <c r="AMC46" s="2"/>
    </row>
    <row r="47" spans="1:1017" ht="15">
      <c r="A47" s="4" t="s">
        <v>34</v>
      </c>
      <c r="B47" s="45" t="s">
        <v>35</v>
      </c>
      <c r="C47" s="45"/>
      <c r="D47" s="5">
        <v>235</v>
      </c>
      <c r="E47" s="6">
        <v>0.1</v>
      </c>
      <c r="F47" s="6">
        <v>0</v>
      </c>
      <c r="G47" s="6">
        <v>15</v>
      </c>
      <c r="H47" s="6">
        <f>(E47*7)+(F47*9)+(G47*3.8)</f>
        <v>57.7</v>
      </c>
      <c r="I47" s="6">
        <v>5</v>
      </c>
      <c r="J47" s="6">
        <v>8</v>
      </c>
      <c r="K47" s="6">
        <v>4</v>
      </c>
      <c r="L47" s="6">
        <v>1</v>
      </c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2"/>
      <c r="NI47" s="2"/>
      <c r="NJ47" s="2"/>
      <c r="NK47" s="2"/>
      <c r="NL47" s="2"/>
      <c r="NM47" s="2"/>
      <c r="NN47" s="2"/>
      <c r="NO47" s="2"/>
      <c r="NP47" s="2"/>
      <c r="NQ47" s="2"/>
      <c r="NR47" s="2"/>
      <c r="NS47" s="2"/>
      <c r="NT47" s="2"/>
      <c r="NU47" s="2"/>
      <c r="NV47" s="2"/>
      <c r="NW47" s="2"/>
      <c r="NX47" s="2"/>
      <c r="NY47" s="2"/>
      <c r="NZ47" s="2"/>
      <c r="OA47" s="2"/>
      <c r="OB47" s="2"/>
      <c r="OC47" s="2"/>
      <c r="OD47" s="2"/>
      <c r="OE47" s="2"/>
      <c r="OF47" s="2"/>
      <c r="OG47" s="2"/>
      <c r="OH47" s="2"/>
      <c r="OI47" s="2"/>
      <c r="OJ47" s="2"/>
      <c r="OK47" s="2"/>
      <c r="OL47" s="2"/>
      <c r="OM47" s="2"/>
      <c r="ON47" s="2"/>
      <c r="OO47" s="2"/>
      <c r="OP47" s="2"/>
      <c r="OQ47" s="2"/>
      <c r="OR47" s="2"/>
      <c r="OS47" s="2"/>
      <c r="OT47" s="2"/>
      <c r="OU47" s="2"/>
      <c r="OV47" s="2"/>
      <c r="OW47" s="2"/>
      <c r="OX47" s="2"/>
      <c r="OY47" s="2"/>
      <c r="OZ47" s="2"/>
      <c r="PA47" s="2"/>
      <c r="PB47" s="2"/>
      <c r="PC47" s="2"/>
      <c r="PD47" s="2"/>
      <c r="PE47" s="2"/>
      <c r="PF47" s="2"/>
      <c r="PG47" s="2"/>
      <c r="PH47" s="2"/>
      <c r="PI47" s="2"/>
      <c r="PJ47" s="2"/>
      <c r="PK47" s="2"/>
      <c r="PL47" s="2"/>
      <c r="PM47" s="2"/>
      <c r="PN47" s="2"/>
      <c r="PO47" s="2"/>
      <c r="PP47" s="2"/>
      <c r="PQ47" s="2"/>
      <c r="PR47" s="2"/>
      <c r="PS47" s="2"/>
      <c r="PT47" s="2"/>
      <c r="PU47" s="2"/>
      <c r="PV47" s="2"/>
      <c r="PW47" s="2"/>
      <c r="PX47" s="2"/>
      <c r="PY47" s="2"/>
      <c r="PZ47" s="2"/>
      <c r="QA47" s="2"/>
      <c r="QB47" s="2"/>
      <c r="QC47" s="2"/>
      <c r="QD47" s="2"/>
      <c r="QE47" s="2"/>
      <c r="QF47" s="2"/>
      <c r="QG47" s="2"/>
      <c r="QH47" s="2"/>
      <c r="QI47" s="2"/>
      <c r="QJ47" s="2"/>
      <c r="QK47" s="2"/>
      <c r="QL47" s="2"/>
      <c r="QM47" s="2"/>
      <c r="QN47" s="2"/>
      <c r="QO47" s="2"/>
      <c r="QP47" s="2"/>
      <c r="QQ47" s="2"/>
      <c r="QR47" s="2"/>
      <c r="QS47" s="2"/>
      <c r="QT47" s="2"/>
      <c r="QU47" s="2"/>
      <c r="QV47" s="2"/>
      <c r="QW47" s="2"/>
      <c r="QX47" s="2"/>
      <c r="QY47" s="2"/>
      <c r="QZ47" s="2"/>
      <c r="RA47" s="2"/>
      <c r="RB47" s="2"/>
      <c r="RC47" s="2"/>
      <c r="RD47" s="2"/>
      <c r="RE47" s="2"/>
      <c r="RF47" s="2"/>
      <c r="RG47" s="2"/>
      <c r="RH47" s="2"/>
      <c r="RI47" s="2"/>
      <c r="RJ47" s="2"/>
      <c r="RK47" s="2"/>
      <c r="RL47" s="2"/>
      <c r="RM47" s="2"/>
      <c r="RN47" s="2"/>
      <c r="RO47" s="2"/>
      <c r="RP47" s="2"/>
      <c r="RQ47" s="2"/>
      <c r="RR47" s="2"/>
      <c r="RS47" s="2"/>
      <c r="RT47" s="2"/>
      <c r="RU47" s="2"/>
      <c r="RV47" s="2"/>
      <c r="RW47" s="2"/>
      <c r="RX47" s="2"/>
      <c r="RY47" s="2"/>
      <c r="RZ47" s="2"/>
      <c r="SA47" s="2"/>
      <c r="SB47" s="2"/>
      <c r="SC47" s="2"/>
      <c r="SD47" s="2"/>
      <c r="SE47" s="2"/>
      <c r="SF47" s="2"/>
      <c r="SG47" s="2"/>
      <c r="SH47" s="2"/>
      <c r="SI47" s="2"/>
      <c r="SJ47" s="2"/>
      <c r="SK47" s="2"/>
      <c r="SL47" s="2"/>
      <c r="SM47" s="2"/>
      <c r="SN47" s="2"/>
      <c r="SO47" s="2"/>
      <c r="SP47" s="2"/>
      <c r="SQ47" s="2"/>
      <c r="SR47" s="2"/>
      <c r="SS47" s="2"/>
      <c r="ST47" s="2"/>
      <c r="SU47" s="2"/>
      <c r="SV47" s="2"/>
      <c r="SW47" s="2"/>
      <c r="SX47" s="2"/>
      <c r="SY47" s="2"/>
      <c r="SZ47" s="2"/>
      <c r="TA47" s="2"/>
      <c r="TB47" s="2"/>
      <c r="TC47" s="2"/>
      <c r="TD47" s="2"/>
      <c r="TE47" s="2"/>
      <c r="TF47" s="2"/>
      <c r="TG47" s="2"/>
      <c r="TH47" s="2"/>
      <c r="TI47" s="2"/>
      <c r="TJ47" s="2"/>
      <c r="TK47" s="2"/>
      <c r="TL47" s="2"/>
      <c r="TM47" s="2"/>
      <c r="TN47" s="2"/>
      <c r="TO47" s="2"/>
      <c r="TP47" s="2"/>
      <c r="TQ47" s="2"/>
      <c r="TR47" s="2"/>
      <c r="TS47" s="2"/>
      <c r="TT47" s="2"/>
      <c r="TU47" s="2"/>
      <c r="TV47" s="2"/>
      <c r="TW47" s="2"/>
      <c r="TX47" s="2"/>
      <c r="TY47" s="2"/>
      <c r="TZ47" s="2"/>
      <c r="UA47" s="2"/>
      <c r="UB47" s="2"/>
      <c r="UC47" s="2"/>
      <c r="UD47" s="2"/>
      <c r="UE47" s="2"/>
      <c r="UF47" s="2"/>
      <c r="UG47" s="2"/>
      <c r="UH47" s="2"/>
      <c r="UI47" s="2"/>
      <c r="UJ47" s="2"/>
      <c r="UK47" s="2"/>
      <c r="UL47" s="2"/>
      <c r="UM47" s="2"/>
      <c r="UN47" s="2"/>
      <c r="UO47" s="2"/>
      <c r="UP47" s="2"/>
      <c r="UQ47" s="2"/>
      <c r="UR47" s="2"/>
      <c r="US47" s="2"/>
      <c r="UT47" s="2"/>
      <c r="UU47" s="2"/>
      <c r="UV47" s="2"/>
      <c r="UW47" s="2"/>
      <c r="UX47" s="2"/>
      <c r="UY47" s="2"/>
      <c r="UZ47" s="2"/>
      <c r="VA47" s="2"/>
      <c r="VB47" s="2"/>
      <c r="VC47" s="2"/>
      <c r="VD47" s="2"/>
      <c r="VE47" s="2"/>
      <c r="VF47" s="2"/>
      <c r="VG47" s="2"/>
      <c r="VH47" s="2"/>
      <c r="VI47" s="2"/>
      <c r="VJ47" s="2"/>
      <c r="VK47" s="2"/>
      <c r="VL47" s="2"/>
      <c r="VM47" s="2"/>
      <c r="VN47" s="2"/>
      <c r="VO47" s="2"/>
      <c r="VP47" s="2"/>
      <c r="VQ47" s="2"/>
      <c r="VR47" s="2"/>
      <c r="VS47" s="2"/>
      <c r="VT47" s="2"/>
      <c r="VU47" s="2"/>
      <c r="VV47" s="2"/>
      <c r="VW47" s="2"/>
      <c r="VX47" s="2"/>
      <c r="VY47" s="2"/>
      <c r="VZ47" s="2"/>
      <c r="WA47" s="2"/>
      <c r="WB47" s="2"/>
      <c r="WC47" s="2"/>
      <c r="WD47" s="2"/>
      <c r="WE47" s="2"/>
      <c r="WF47" s="2"/>
      <c r="WG47" s="2"/>
      <c r="WH47" s="2"/>
      <c r="WI47" s="2"/>
      <c r="WJ47" s="2"/>
      <c r="WK47" s="2"/>
      <c r="WL47" s="2"/>
      <c r="WM47" s="2"/>
      <c r="WN47" s="2"/>
      <c r="WO47" s="2"/>
      <c r="WP47" s="2"/>
      <c r="WQ47" s="2"/>
      <c r="WR47" s="2"/>
      <c r="WS47" s="2"/>
      <c r="WT47" s="2"/>
      <c r="WU47" s="2"/>
      <c r="WV47" s="2"/>
      <c r="WW47" s="2"/>
      <c r="WX47" s="2"/>
      <c r="WY47" s="2"/>
      <c r="WZ47" s="2"/>
      <c r="XA47" s="2"/>
      <c r="XB47" s="2"/>
      <c r="XC47" s="2"/>
      <c r="XD47" s="2"/>
      <c r="XE47" s="2"/>
      <c r="XF47" s="2"/>
      <c r="XG47" s="2"/>
      <c r="XH47" s="2"/>
      <c r="XI47" s="2"/>
      <c r="XJ47" s="2"/>
      <c r="XK47" s="2"/>
      <c r="XL47" s="2"/>
      <c r="XM47" s="2"/>
      <c r="XN47" s="2"/>
      <c r="XO47" s="2"/>
      <c r="XP47" s="2"/>
      <c r="XQ47" s="2"/>
      <c r="XR47" s="2"/>
      <c r="XS47" s="2"/>
      <c r="XT47" s="2"/>
      <c r="XU47" s="2"/>
      <c r="XV47" s="2"/>
      <c r="XW47" s="2"/>
      <c r="XX47" s="2"/>
      <c r="XY47" s="2"/>
      <c r="XZ47" s="2"/>
      <c r="YA47" s="2"/>
      <c r="YB47" s="2"/>
      <c r="YC47" s="2"/>
      <c r="YD47" s="2"/>
      <c r="YE47" s="2"/>
      <c r="YF47" s="2"/>
      <c r="YG47" s="2"/>
      <c r="YH47" s="2"/>
      <c r="YI47" s="2"/>
      <c r="YJ47" s="2"/>
      <c r="YK47" s="2"/>
      <c r="YL47" s="2"/>
      <c r="YM47" s="2"/>
      <c r="YN47" s="2"/>
      <c r="YO47" s="2"/>
      <c r="YP47" s="2"/>
      <c r="YQ47" s="2"/>
      <c r="YR47" s="2"/>
      <c r="YS47" s="2"/>
      <c r="YT47" s="2"/>
      <c r="YU47" s="2"/>
      <c r="YV47" s="2"/>
      <c r="YW47" s="2"/>
      <c r="YX47" s="2"/>
      <c r="YY47" s="2"/>
      <c r="YZ47" s="2"/>
      <c r="ZA47" s="2"/>
      <c r="ZB47" s="2"/>
      <c r="ZC47" s="2"/>
      <c r="ZD47" s="2"/>
      <c r="ZE47" s="2"/>
      <c r="ZF47" s="2"/>
      <c r="ZG47" s="2"/>
      <c r="ZH47" s="2"/>
      <c r="ZI47" s="2"/>
      <c r="ZJ47" s="2"/>
      <c r="ZK47" s="2"/>
      <c r="ZL47" s="2"/>
      <c r="ZM47" s="2"/>
      <c r="ZN47" s="2"/>
      <c r="ZO47" s="2"/>
      <c r="ZP47" s="2"/>
      <c r="ZQ47" s="2"/>
      <c r="ZR47" s="2"/>
      <c r="ZS47" s="2"/>
      <c r="ZT47" s="2"/>
      <c r="ZU47" s="2"/>
      <c r="ZV47" s="2"/>
      <c r="ZW47" s="2"/>
      <c r="ZX47" s="2"/>
      <c r="ZY47" s="2"/>
      <c r="ZZ47" s="2"/>
      <c r="AAA47" s="2"/>
      <c r="AAB47" s="2"/>
      <c r="AAC47" s="2"/>
      <c r="AAD47" s="2"/>
      <c r="AAE47" s="2"/>
      <c r="AAF47" s="2"/>
      <c r="AAG47" s="2"/>
      <c r="AAH47" s="2"/>
      <c r="AAI47" s="2"/>
      <c r="AAJ47" s="2"/>
      <c r="AAK47" s="2"/>
      <c r="AAL47" s="2"/>
      <c r="AAM47" s="2"/>
      <c r="AAN47" s="2"/>
      <c r="AAO47" s="2"/>
      <c r="AAP47" s="2"/>
      <c r="AAQ47" s="2"/>
      <c r="AAR47" s="2"/>
      <c r="AAS47" s="2"/>
      <c r="AAT47" s="2"/>
      <c r="AAU47" s="2"/>
      <c r="AAV47" s="2"/>
      <c r="AAW47" s="2"/>
      <c r="AAX47" s="2"/>
      <c r="AAY47" s="2"/>
      <c r="AAZ47" s="2"/>
      <c r="ABA47" s="2"/>
      <c r="ABB47" s="2"/>
      <c r="ABC47" s="2"/>
      <c r="ABD47" s="2"/>
      <c r="ABE47" s="2"/>
      <c r="ABF47" s="2"/>
      <c r="ABG47" s="2"/>
      <c r="ABH47" s="2"/>
      <c r="ABI47" s="2"/>
      <c r="ABJ47" s="2"/>
      <c r="ABK47" s="2"/>
      <c r="ABL47" s="2"/>
      <c r="ABM47" s="2"/>
      <c r="ABN47" s="2"/>
      <c r="ABO47" s="2"/>
      <c r="ABP47" s="2"/>
      <c r="ABQ47" s="2"/>
      <c r="ABR47" s="2"/>
      <c r="ABS47" s="2"/>
      <c r="ABT47" s="2"/>
      <c r="ABU47" s="2"/>
      <c r="ABV47" s="2"/>
      <c r="ABW47" s="2"/>
      <c r="ABX47" s="2"/>
      <c r="ABY47" s="2"/>
      <c r="ABZ47" s="2"/>
      <c r="ACA47" s="2"/>
      <c r="ACB47" s="2"/>
      <c r="ACC47" s="2"/>
      <c r="ACD47" s="2"/>
      <c r="ACE47" s="2"/>
      <c r="ACF47" s="2"/>
      <c r="ACG47" s="2"/>
      <c r="ACH47" s="2"/>
      <c r="ACI47" s="2"/>
      <c r="ACJ47" s="2"/>
      <c r="ACK47" s="2"/>
      <c r="ACL47" s="2"/>
      <c r="ACM47" s="2"/>
      <c r="ACN47" s="2"/>
      <c r="ACO47" s="2"/>
      <c r="ACP47" s="2"/>
      <c r="ACQ47" s="2"/>
      <c r="ACR47" s="2"/>
      <c r="ACS47" s="2"/>
      <c r="ACT47" s="2"/>
      <c r="ACU47" s="2"/>
      <c r="ACV47" s="2"/>
      <c r="ACW47" s="2"/>
      <c r="ACX47" s="2"/>
      <c r="ACY47" s="2"/>
      <c r="ACZ47" s="2"/>
      <c r="ADA47" s="2"/>
      <c r="ADB47" s="2"/>
      <c r="ADC47" s="2"/>
      <c r="ADD47" s="2"/>
      <c r="ADE47" s="2"/>
      <c r="ADF47" s="2"/>
      <c r="ADG47" s="2"/>
      <c r="ADH47" s="2"/>
      <c r="ADI47" s="2"/>
      <c r="ADJ47" s="2"/>
      <c r="ADK47" s="2"/>
      <c r="ADL47" s="2"/>
      <c r="ADM47" s="2"/>
      <c r="ADN47" s="2"/>
      <c r="ADO47" s="2"/>
      <c r="ADP47" s="2"/>
      <c r="ADQ47" s="2"/>
      <c r="ADR47" s="2"/>
      <c r="ADS47" s="2"/>
      <c r="ADT47" s="2"/>
      <c r="ADU47" s="2"/>
      <c r="ADV47" s="2"/>
      <c r="ADW47" s="2"/>
      <c r="ADX47" s="2"/>
      <c r="ADY47" s="2"/>
      <c r="ADZ47" s="2"/>
      <c r="AEA47" s="2"/>
      <c r="AEB47" s="2"/>
      <c r="AEC47" s="2"/>
      <c r="AED47" s="2"/>
      <c r="AEE47" s="2"/>
      <c r="AEF47" s="2"/>
      <c r="AEG47" s="2"/>
      <c r="AEH47" s="2"/>
      <c r="AEI47" s="2"/>
      <c r="AEJ47" s="2"/>
      <c r="AEK47" s="2"/>
      <c r="AEL47" s="2"/>
      <c r="AEM47" s="2"/>
      <c r="AEN47" s="2"/>
      <c r="AEO47" s="2"/>
      <c r="AEP47" s="2"/>
      <c r="AEQ47" s="2"/>
      <c r="AER47" s="2"/>
      <c r="AES47" s="2"/>
      <c r="AET47" s="2"/>
      <c r="AEU47" s="2"/>
      <c r="AEV47" s="2"/>
      <c r="AEW47" s="2"/>
      <c r="AEX47" s="2"/>
      <c r="AEY47" s="2"/>
      <c r="AEZ47" s="2"/>
      <c r="AFA47" s="2"/>
      <c r="AFB47" s="2"/>
      <c r="AFC47" s="2"/>
      <c r="AFD47" s="2"/>
      <c r="AFE47" s="2"/>
      <c r="AFF47" s="2"/>
      <c r="AFG47" s="2"/>
      <c r="AFH47" s="2"/>
      <c r="AFI47" s="2"/>
      <c r="AFJ47" s="2"/>
      <c r="AFK47" s="2"/>
      <c r="AFL47" s="2"/>
      <c r="AFM47" s="2"/>
      <c r="AFN47" s="2"/>
      <c r="AFO47" s="2"/>
      <c r="AFP47" s="2"/>
      <c r="AFQ47" s="2"/>
      <c r="AFR47" s="2"/>
      <c r="AFS47" s="2"/>
      <c r="AFT47" s="2"/>
      <c r="AFU47" s="2"/>
      <c r="AFV47" s="2"/>
      <c r="AFW47" s="2"/>
      <c r="AFX47" s="2"/>
      <c r="AFY47" s="2"/>
      <c r="AFZ47" s="2"/>
      <c r="AGA47" s="2"/>
      <c r="AGB47" s="2"/>
      <c r="AGC47" s="2"/>
      <c r="AGD47" s="2"/>
      <c r="AGE47" s="2"/>
      <c r="AGF47" s="2"/>
      <c r="AGG47" s="2"/>
      <c r="AGH47" s="2"/>
      <c r="AGI47" s="2"/>
      <c r="AGJ47" s="2"/>
      <c r="AGK47" s="2"/>
      <c r="AGL47" s="2"/>
      <c r="AGM47" s="2"/>
      <c r="AGN47" s="2"/>
      <c r="AGO47" s="2"/>
      <c r="AGP47" s="2"/>
      <c r="AGQ47" s="2"/>
      <c r="AGR47" s="2"/>
      <c r="AGS47" s="2"/>
      <c r="AGT47" s="2"/>
      <c r="AGU47" s="2"/>
      <c r="AGV47" s="2"/>
      <c r="AGW47" s="2"/>
      <c r="AGX47" s="2"/>
      <c r="AGY47" s="2"/>
      <c r="AGZ47" s="2"/>
      <c r="AHA47" s="2"/>
      <c r="AHB47" s="2"/>
      <c r="AHC47" s="2"/>
      <c r="AHD47" s="2"/>
      <c r="AHE47" s="2"/>
      <c r="AHF47" s="2"/>
      <c r="AHG47" s="2"/>
      <c r="AHH47" s="2"/>
      <c r="AHI47" s="2"/>
      <c r="AHJ47" s="2"/>
      <c r="AHK47" s="2"/>
      <c r="AHL47" s="2"/>
      <c r="AHM47" s="2"/>
      <c r="AHN47" s="2"/>
      <c r="AHO47" s="2"/>
      <c r="AHP47" s="2"/>
      <c r="AHQ47" s="2"/>
      <c r="AHR47" s="2"/>
      <c r="AHS47" s="2"/>
      <c r="AHT47" s="2"/>
      <c r="AHU47" s="2"/>
      <c r="AHV47" s="2"/>
      <c r="AHW47" s="2"/>
      <c r="AHX47" s="2"/>
      <c r="AHY47" s="2"/>
      <c r="AHZ47" s="2"/>
      <c r="AIA47" s="2"/>
      <c r="AIB47" s="2"/>
      <c r="AIC47" s="2"/>
      <c r="AID47" s="2"/>
      <c r="AIE47" s="2"/>
      <c r="AIF47" s="2"/>
      <c r="AIG47" s="2"/>
      <c r="AIH47" s="2"/>
      <c r="AII47" s="2"/>
      <c r="AIJ47" s="2"/>
      <c r="AIK47" s="2"/>
      <c r="AIL47" s="2"/>
      <c r="AIM47" s="2"/>
      <c r="AIN47" s="2"/>
      <c r="AIO47" s="2"/>
      <c r="AIP47" s="2"/>
      <c r="AIQ47" s="2"/>
      <c r="AIR47" s="2"/>
      <c r="AIS47" s="2"/>
      <c r="AIT47" s="2"/>
      <c r="AIU47" s="2"/>
      <c r="AIV47" s="2"/>
      <c r="AIW47" s="2"/>
      <c r="AIX47" s="2"/>
      <c r="AIY47" s="2"/>
      <c r="AIZ47" s="2"/>
      <c r="AJA47" s="2"/>
      <c r="AJB47" s="2"/>
      <c r="AJC47" s="2"/>
      <c r="AJD47" s="2"/>
      <c r="AJE47" s="2"/>
      <c r="AJF47" s="2"/>
      <c r="AJG47" s="2"/>
      <c r="AJH47" s="2"/>
      <c r="AJI47" s="2"/>
      <c r="AJJ47" s="2"/>
      <c r="AJK47" s="2"/>
      <c r="AJL47" s="2"/>
      <c r="AJM47" s="2"/>
      <c r="AJN47" s="2"/>
      <c r="AJO47" s="2"/>
      <c r="AJP47" s="2"/>
      <c r="AJQ47" s="2"/>
      <c r="AJR47" s="2"/>
      <c r="AJS47" s="2"/>
      <c r="AJT47" s="2"/>
      <c r="AJU47" s="2"/>
      <c r="AJV47" s="2"/>
      <c r="AJW47" s="2"/>
      <c r="AJX47" s="2"/>
      <c r="AJY47" s="2"/>
      <c r="AJZ47" s="2"/>
      <c r="AKA47" s="2"/>
      <c r="AKB47" s="2"/>
      <c r="AKC47" s="2"/>
      <c r="AKD47" s="2"/>
      <c r="AKE47" s="2"/>
      <c r="AKF47" s="2"/>
      <c r="AKG47" s="2"/>
      <c r="AKH47" s="2"/>
      <c r="AKI47" s="2"/>
      <c r="AKJ47" s="2"/>
      <c r="AKK47" s="2"/>
      <c r="AKL47" s="2"/>
      <c r="AKM47" s="2"/>
      <c r="AKN47" s="2"/>
      <c r="AKO47" s="2"/>
      <c r="AKP47" s="2"/>
      <c r="AKQ47" s="2"/>
      <c r="AKR47" s="2"/>
      <c r="AKS47" s="2"/>
      <c r="AKT47" s="2"/>
      <c r="AKU47" s="2"/>
      <c r="AKV47" s="2"/>
      <c r="AKW47" s="2"/>
      <c r="AKX47" s="2"/>
      <c r="AKY47" s="2"/>
      <c r="AKZ47" s="2"/>
      <c r="ALA47" s="2"/>
      <c r="ALB47" s="2"/>
      <c r="ALC47" s="2"/>
      <c r="ALD47" s="2"/>
      <c r="ALE47" s="2"/>
      <c r="ALF47" s="2"/>
      <c r="ALG47" s="2"/>
      <c r="ALH47" s="2"/>
      <c r="ALI47" s="2"/>
      <c r="ALJ47" s="2"/>
      <c r="ALK47" s="2"/>
      <c r="ALL47" s="2"/>
      <c r="ALM47" s="2"/>
      <c r="ALN47" s="2"/>
      <c r="ALO47" s="2"/>
      <c r="ALP47" s="2"/>
      <c r="ALQ47" s="2"/>
      <c r="ALR47" s="2"/>
      <c r="ALS47" s="2"/>
      <c r="ALT47" s="2"/>
      <c r="ALU47" s="2"/>
      <c r="ALV47" s="2"/>
      <c r="ALW47" s="2"/>
      <c r="ALX47" s="2"/>
      <c r="ALY47" s="2"/>
      <c r="ALZ47" s="2"/>
      <c r="AMA47" s="2"/>
      <c r="AMB47" s="2"/>
    </row>
    <row r="48" spans="1:1017" ht="15">
      <c r="A48" s="7" t="s">
        <v>45</v>
      </c>
      <c r="B48" s="45" t="s">
        <v>33</v>
      </c>
      <c r="C48" s="45"/>
      <c r="D48" s="3">
        <v>45</v>
      </c>
      <c r="E48" s="15">
        <v>3.8</v>
      </c>
      <c r="F48" s="15">
        <v>2.36</v>
      </c>
      <c r="G48" s="15">
        <v>23.55</v>
      </c>
      <c r="H48" s="15">
        <f>(E48*7)+(F48*9)+(G48*3.8)</f>
        <v>137.32999999999998</v>
      </c>
      <c r="I48" s="6">
        <v>7</v>
      </c>
      <c r="J48" s="6">
        <v>40</v>
      </c>
      <c r="K48" s="6">
        <v>11</v>
      </c>
      <c r="L48" s="6">
        <v>1</v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2"/>
      <c r="NI48" s="2"/>
      <c r="NJ48" s="2"/>
      <c r="NK48" s="2"/>
      <c r="NL48" s="2"/>
      <c r="NM48" s="2"/>
      <c r="NN48" s="2"/>
      <c r="NO48" s="2"/>
      <c r="NP48" s="2"/>
      <c r="NQ48" s="2"/>
      <c r="NR48" s="2"/>
      <c r="NS48" s="2"/>
      <c r="NT48" s="2"/>
      <c r="NU48" s="2"/>
      <c r="NV48" s="2"/>
      <c r="NW48" s="2"/>
      <c r="NX48" s="2"/>
      <c r="NY48" s="2"/>
      <c r="NZ48" s="2"/>
      <c r="OA48" s="2"/>
      <c r="OB48" s="2"/>
      <c r="OC48" s="2"/>
      <c r="OD48" s="2"/>
      <c r="OE48" s="2"/>
      <c r="OF48" s="2"/>
      <c r="OG48" s="2"/>
      <c r="OH48" s="2"/>
      <c r="OI48" s="2"/>
      <c r="OJ48" s="2"/>
      <c r="OK48" s="2"/>
      <c r="OL48" s="2"/>
      <c r="OM48" s="2"/>
      <c r="ON48" s="2"/>
      <c r="OO48" s="2"/>
      <c r="OP48" s="2"/>
      <c r="OQ48" s="2"/>
      <c r="OR48" s="2"/>
      <c r="OS48" s="2"/>
      <c r="OT48" s="2"/>
      <c r="OU48" s="2"/>
      <c r="OV48" s="2"/>
      <c r="OW48" s="2"/>
      <c r="OX48" s="2"/>
      <c r="OY48" s="2"/>
      <c r="OZ48" s="2"/>
      <c r="PA48" s="2"/>
      <c r="PB48" s="2"/>
      <c r="PC48" s="2"/>
      <c r="PD48" s="2"/>
      <c r="PE48" s="2"/>
      <c r="PF48" s="2"/>
      <c r="PG48" s="2"/>
      <c r="PH48" s="2"/>
      <c r="PI48" s="2"/>
      <c r="PJ48" s="2"/>
      <c r="PK48" s="2"/>
      <c r="PL48" s="2"/>
      <c r="PM48" s="2"/>
      <c r="PN48" s="2"/>
      <c r="PO48" s="2"/>
      <c r="PP48" s="2"/>
      <c r="PQ48" s="2"/>
      <c r="PR48" s="2"/>
      <c r="PS48" s="2"/>
      <c r="PT48" s="2"/>
      <c r="PU48" s="2"/>
      <c r="PV48" s="2"/>
      <c r="PW48" s="2"/>
      <c r="PX48" s="2"/>
      <c r="PY48" s="2"/>
      <c r="PZ48" s="2"/>
      <c r="QA48" s="2"/>
      <c r="QB48" s="2"/>
      <c r="QC48" s="2"/>
      <c r="QD48" s="2"/>
      <c r="QE48" s="2"/>
      <c r="QF48" s="2"/>
      <c r="QG48" s="2"/>
      <c r="QH48" s="2"/>
      <c r="QI48" s="2"/>
      <c r="QJ48" s="2"/>
      <c r="QK48" s="2"/>
      <c r="QL48" s="2"/>
      <c r="QM48" s="2"/>
      <c r="QN48" s="2"/>
      <c r="QO48" s="2"/>
      <c r="QP48" s="2"/>
      <c r="QQ48" s="2"/>
      <c r="QR48" s="2"/>
      <c r="QS48" s="2"/>
      <c r="QT48" s="2"/>
      <c r="QU48" s="2"/>
      <c r="QV48" s="2"/>
      <c r="QW48" s="2"/>
      <c r="QX48" s="2"/>
      <c r="QY48" s="2"/>
      <c r="QZ48" s="2"/>
      <c r="RA48" s="2"/>
      <c r="RB48" s="2"/>
      <c r="RC48" s="2"/>
      <c r="RD48" s="2"/>
      <c r="RE48" s="2"/>
      <c r="RF48" s="2"/>
      <c r="RG48" s="2"/>
      <c r="RH48" s="2"/>
      <c r="RI48" s="2"/>
      <c r="RJ48" s="2"/>
      <c r="RK48" s="2"/>
      <c r="RL48" s="2"/>
      <c r="RM48" s="2"/>
      <c r="RN48" s="2"/>
      <c r="RO48" s="2"/>
      <c r="RP48" s="2"/>
      <c r="RQ48" s="2"/>
      <c r="RR48" s="2"/>
      <c r="RS48" s="2"/>
      <c r="RT48" s="2"/>
      <c r="RU48" s="2"/>
      <c r="RV48" s="2"/>
      <c r="RW48" s="2"/>
      <c r="RX48" s="2"/>
      <c r="RY48" s="2"/>
      <c r="RZ48" s="2"/>
      <c r="SA48" s="2"/>
      <c r="SB48" s="2"/>
      <c r="SC48" s="2"/>
      <c r="SD48" s="2"/>
      <c r="SE48" s="2"/>
      <c r="SF48" s="2"/>
      <c r="SG48" s="2"/>
      <c r="SH48" s="2"/>
      <c r="SI48" s="2"/>
      <c r="SJ48" s="2"/>
      <c r="SK48" s="2"/>
      <c r="SL48" s="2"/>
      <c r="SM48" s="2"/>
      <c r="SN48" s="2"/>
      <c r="SO48" s="2"/>
      <c r="SP48" s="2"/>
      <c r="SQ48" s="2"/>
      <c r="SR48" s="2"/>
      <c r="SS48" s="2"/>
      <c r="ST48" s="2"/>
      <c r="SU48" s="2"/>
      <c r="SV48" s="2"/>
      <c r="SW48" s="2"/>
      <c r="SX48" s="2"/>
      <c r="SY48" s="2"/>
      <c r="SZ48" s="2"/>
      <c r="TA48" s="2"/>
      <c r="TB48" s="2"/>
      <c r="TC48" s="2"/>
      <c r="TD48" s="2"/>
      <c r="TE48" s="2"/>
      <c r="TF48" s="2"/>
      <c r="TG48" s="2"/>
      <c r="TH48" s="2"/>
      <c r="TI48" s="2"/>
      <c r="TJ48" s="2"/>
      <c r="TK48" s="2"/>
      <c r="TL48" s="2"/>
      <c r="TM48" s="2"/>
      <c r="TN48" s="2"/>
      <c r="TO48" s="2"/>
      <c r="TP48" s="2"/>
      <c r="TQ48" s="2"/>
      <c r="TR48" s="2"/>
      <c r="TS48" s="2"/>
      <c r="TT48" s="2"/>
      <c r="TU48" s="2"/>
      <c r="TV48" s="2"/>
      <c r="TW48" s="2"/>
      <c r="TX48" s="2"/>
      <c r="TY48" s="2"/>
      <c r="TZ48" s="2"/>
      <c r="UA48" s="2"/>
      <c r="UB48" s="2"/>
      <c r="UC48" s="2"/>
      <c r="UD48" s="2"/>
      <c r="UE48" s="2"/>
      <c r="UF48" s="2"/>
      <c r="UG48" s="2"/>
      <c r="UH48" s="2"/>
      <c r="UI48" s="2"/>
      <c r="UJ48" s="2"/>
      <c r="UK48" s="2"/>
      <c r="UL48" s="2"/>
      <c r="UM48" s="2"/>
      <c r="UN48" s="2"/>
      <c r="UO48" s="2"/>
      <c r="UP48" s="2"/>
      <c r="UQ48" s="2"/>
      <c r="UR48" s="2"/>
      <c r="US48" s="2"/>
      <c r="UT48" s="2"/>
      <c r="UU48" s="2"/>
      <c r="UV48" s="2"/>
      <c r="UW48" s="2"/>
      <c r="UX48" s="2"/>
      <c r="UY48" s="2"/>
      <c r="UZ48" s="2"/>
      <c r="VA48" s="2"/>
      <c r="VB48" s="2"/>
      <c r="VC48" s="2"/>
      <c r="VD48" s="2"/>
      <c r="VE48" s="2"/>
      <c r="VF48" s="2"/>
      <c r="VG48" s="2"/>
      <c r="VH48" s="2"/>
      <c r="VI48" s="2"/>
      <c r="VJ48" s="2"/>
      <c r="VK48" s="2"/>
      <c r="VL48" s="2"/>
      <c r="VM48" s="2"/>
      <c r="VN48" s="2"/>
      <c r="VO48" s="2"/>
      <c r="VP48" s="2"/>
      <c r="VQ48" s="2"/>
      <c r="VR48" s="2"/>
      <c r="VS48" s="2"/>
      <c r="VT48" s="2"/>
      <c r="VU48" s="2"/>
      <c r="VV48" s="2"/>
      <c r="VW48" s="2"/>
      <c r="VX48" s="2"/>
      <c r="VY48" s="2"/>
      <c r="VZ48" s="2"/>
      <c r="WA48" s="2"/>
      <c r="WB48" s="2"/>
      <c r="WC48" s="2"/>
      <c r="WD48" s="2"/>
      <c r="WE48" s="2"/>
      <c r="WF48" s="2"/>
      <c r="WG48" s="2"/>
      <c r="WH48" s="2"/>
      <c r="WI48" s="2"/>
      <c r="WJ48" s="2"/>
      <c r="WK48" s="2"/>
      <c r="WL48" s="2"/>
      <c r="WM48" s="2"/>
      <c r="WN48" s="2"/>
      <c r="WO48" s="2"/>
      <c r="WP48" s="2"/>
      <c r="WQ48" s="2"/>
      <c r="WR48" s="2"/>
      <c r="WS48" s="2"/>
      <c r="WT48" s="2"/>
      <c r="WU48" s="2"/>
      <c r="WV48" s="2"/>
      <c r="WW48" s="2"/>
      <c r="WX48" s="2"/>
      <c r="WY48" s="2"/>
      <c r="WZ48" s="2"/>
      <c r="XA48" s="2"/>
      <c r="XB48" s="2"/>
      <c r="XC48" s="2"/>
      <c r="XD48" s="2"/>
      <c r="XE48" s="2"/>
      <c r="XF48" s="2"/>
      <c r="XG48" s="2"/>
      <c r="XH48" s="2"/>
      <c r="XI48" s="2"/>
      <c r="XJ48" s="2"/>
      <c r="XK48" s="2"/>
      <c r="XL48" s="2"/>
      <c r="XM48" s="2"/>
      <c r="XN48" s="2"/>
      <c r="XO48" s="2"/>
      <c r="XP48" s="2"/>
      <c r="XQ48" s="2"/>
      <c r="XR48" s="2"/>
      <c r="XS48" s="2"/>
      <c r="XT48" s="2"/>
      <c r="XU48" s="2"/>
      <c r="XV48" s="2"/>
      <c r="XW48" s="2"/>
      <c r="XX48" s="2"/>
      <c r="XY48" s="2"/>
      <c r="XZ48" s="2"/>
      <c r="YA48" s="2"/>
      <c r="YB48" s="2"/>
      <c r="YC48" s="2"/>
      <c r="YD48" s="2"/>
      <c r="YE48" s="2"/>
      <c r="YF48" s="2"/>
      <c r="YG48" s="2"/>
      <c r="YH48" s="2"/>
      <c r="YI48" s="2"/>
      <c r="YJ48" s="2"/>
      <c r="YK48" s="2"/>
      <c r="YL48" s="2"/>
      <c r="YM48" s="2"/>
      <c r="YN48" s="2"/>
      <c r="YO48" s="2"/>
      <c r="YP48" s="2"/>
      <c r="YQ48" s="2"/>
      <c r="YR48" s="2"/>
      <c r="YS48" s="2"/>
      <c r="YT48" s="2"/>
      <c r="YU48" s="2"/>
      <c r="YV48" s="2"/>
      <c r="YW48" s="2"/>
      <c r="YX48" s="2"/>
      <c r="YY48" s="2"/>
      <c r="YZ48" s="2"/>
      <c r="ZA48" s="2"/>
      <c r="ZB48" s="2"/>
      <c r="ZC48" s="2"/>
      <c r="ZD48" s="2"/>
      <c r="ZE48" s="2"/>
      <c r="ZF48" s="2"/>
      <c r="ZG48" s="2"/>
      <c r="ZH48" s="2"/>
      <c r="ZI48" s="2"/>
      <c r="ZJ48" s="2"/>
      <c r="ZK48" s="2"/>
      <c r="ZL48" s="2"/>
      <c r="ZM48" s="2"/>
      <c r="ZN48" s="2"/>
      <c r="ZO48" s="2"/>
      <c r="ZP48" s="2"/>
      <c r="ZQ48" s="2"/>
      <c r="ZR48" s="2"/>
      <c r="ZS48" s="2"/>
      <c r="ZT48" s="2"/>
      <c r="ZU48" s="2"/>
      <c r="ZV48" s="2"/>
      <c r="ZW48" s="2"/>
      <c r="ZX48" s="2"/>
      <c r="ZY48" s="2"/>
      <c r="ZZ48" s="2"/>
      <c r="AAA48" s="2"/>
      <c r="AAB48" s="2"/>
      <c r="AAC48" s="2"/>
      <c r="AAD48" s="2"/>
      <c r="AAE48" s="2"/>
      <c r="AAF48" s="2"/>
      <c r="AAG48" s="2"/>
      <c r="AAH48" s="2"/>
      <c r="AAI48" s="2"/>
      <c r="AAJ48" s="2"/>
      <c r="AAK48" s="2"/>
      <c r="AAL48" s="2"/>
      <c r="AAM48" s="2"/>
      <c r="AAN48" s="2"/>
      <c r="AAO48" s="2"/>
      <c r="AAP48" s="2"/>
      <c r="AAQ48" s="2"/>
      <c r="AAR48" s="2"/>
      <c r="AAS48" s="2"/>
      <c r="AAT48" s="2"/>
      <c r="AAU48" s="2"/>
      <c r="AAV48" s="2"/>
      <c r="AAW48" s="2"/>
      <c r="AAX48" s="2"/>
      <c r="AAY48" s="2"/>
      <c r="AAZ48" s="2"/>
      <c r="ABA48" s="2"/>
      <c r="ABB48" s="2"/>
      <c r="ABC48" s="2"/>
      <c r="ABD48" s="2"/>
      <c r="ABE48" s="2"/>
      <c r="ABF48" s="2"/>
      <c r="ABG48" s="2"/>
      <c r="ABH48" s="2"/>
      <c r="ABI48" s="2"/>
      <c r="ABJ48" s="2"/>
      <c r="ABK48" s="2"/>
      <c r="ABL48" s="2"/>
      <c r="ABM48" s="2"/>
      <c r="ABN48" s="2"/>
      <c r="ABO48" s="2"/>
      <c r="ABP48" s="2"/>
      <c r="ABQ48" s="2"/>
      <c r="ABR48" s="2"/>
      <c r="ABS48" s="2"/>
      <c r="ABT48" s="2"/>
      <c r="ABU48" s="2"/>
      <c r="ABV48" s="2"/>
      <c r="ABW48" s="2"/>
      <c r="ABX48" s="2"/>
      <c r="ABY48" s="2"/>
      <c r="ABZ48" s="2"/>
      <c r="ACA48" s="2"/>
      <c r="ACB48" s="2"/>
      <c r="ACC48" s="2"/>
      <c r="ACD48" s="2"/>
      <c r="ACE48" s="2"/>
      <c r="ACF48" s="2"/>
      <c r="ACG48" s="2"/>
      <c r="ACH48" s="2"/>
      <c r="ACI48" s="2"/>
      <c r="ACJ48" s="2"/>
      <c r="ACK48" s="2"/>
      <c r="ACL48" s="2"/>
      <c r="ACM48" s="2"/>
      <c r="ACN48" s="2"/>
      <c r="ACO48" s="2"/>
      <c r="ACP48" s="2"/>
      <c r="ACQ48" s="2"/>
      <c r="ACR48" s="2"/>
      <c r="ACS48" s="2"/>
      <c r="ACT48" s="2"/>
      <c r="ACU48" s="2"/>
      <c r="ACV48" s="2"/>
      <c r="ACW48" s="2"/>
      <c r="ACX48" s="2"/>
      <c r="ACY48" s="2"/>
      <c r="ACZ48" s="2"/>
      <c r="ADA48" s="2"/>
      <c r="ADB48" s="2"/>
      <c r="ADC48" s="2"/>
      <c r="ADD48" s="2"/>
      <c r="ADE48" s="2"/>
      <c r="ADF48" s="2"/>
      <c r="ADG48" s="2"/>
      <c r="ADH48" s="2"/>
      <c r="ADI48" s="2"/>
      <c r="ADJ48" s="2"/>
      <c r="ADK48" s="2"/>
      <c r="ADL48" s="2"/>
      <c r="ADM48" s="2"/>
      <c r="ADN48" s="2"/>
      <c r="ADO48" s="2"/>
      <c r="ADP48" s="2"/>
      <c r="ADQ48" s="2"/>
      <c r="ADR48" s="2"/>
      <c r="ADS48" s="2"/>
      <c r="ADT48" s="2"/>
      <c r="ADU48" s="2"/>
      <c r="ADV48" s="2"/>
      <c r="ADW48" s="2"/>
      <c r="ADX48" s="2"/>
      <c r="ADY48" s="2"/>
      <c r="ADZ48" s="2"/>
      <c r="AEA48" s="2"/>
      <c r="AEB48" s="2"/>
      <c r="AEC48" s="2"/>
      <c r="AED48" s="2"/>
      <c r="AEE48" s="2"/>
      <c r="AEF48" s="2"/>
      <c r="AEG48" s="2"/>
      <c r="AEH48" s="2"/>
      <c r="AEI48" s="2"/>
      <c r="AEJ48" s="2"/>
      <c r="AEK48" s="2"/>
      <c r="AEL48" s="2"/>
      <c r="AEM48" s="2"/>
      <c r="AEN48" s="2"/>
      <c r="AEO48" s="2"/>
      <c r="AEP48" s="2"/>
      <c r="AEQ48" s="2"/>
      <c r="AER48" s="2"/>
      <c r="AES48" s="2"/>
      <c r="AET48" s="2"/>
      <c r="AEU48" s="2"/>
      <c r="AEV48" s="2"/>
      <c r="AEW48" s="2"/>
      <c r="AEX48" s="2"/>
      <c r="AEY48" s="2"/>
      <c r="AEZ48" s="2"/>
      <c r="AFA48" s="2"/>
      <c r="AFB48" s="2"/>
      <c r="AFC48" s="2"/>
      <c r="AFD48" s="2"/>
      <c r="AFE48" s="2"/>
      <c r="AFF48" s="2"/>
      <c r="AFG48" s="2"/>
      <c r="AFH48" s="2"/>
      <c r="AFI48" s="2"/>
      <c r="AFJ48" s="2"/>
      <c r="AFK48" s="2"/>
      <c r="AFL48" s="2"/>
      <c r="AFM48" s="2"/>
      <c r="AFN48" s="2"/>
      <c r="AFO48" s="2"/>
      <c r="AFP48" s="2"/>
      <c r="AFQ48" s="2"/>
      <c r="AFR48" s="2"/>
      <c r="AFS48" s="2"/>
      <c r="AFT48" s="2"/>
      <c r="AFU48" s="2"/>
      <c r="AFV48" s="2"/>
      <c r="AFW48" s="2"/>
      <c r="AFX48" s="2"/>
      <c r="AFY48" s="2"/>
      <c r="AFZ48" s="2"/>
      <c r="AGA48" s="2"/>
      <c r="AGB48" s="2"/>
      <c r="AGC48" s="2"/>
      <c r="AGD48" s="2"/>
      <c r="AGE48" s="2"/>
      <c r="AGF48" s="2"/>
      <c r="AGG48" s="2"/>
      <c r="AGH48" s="2"/>
      <c r="AGI48" s="2"/>
      <c r="AGJ48" s="2"/>
      <c r="AGK48" s="2"/>
      <c r="AGL48" s="2"/>
      <c r="AGM48" s="2"/>
      <c r="AGN48" s="2"/>
      <c r="AGO48" s="2"/>
      <c r="AGP48" s="2"/>
      <c r="AGQ48" s="2"/>
      <c r="AGR48" s="2"/>
      <c r="AGS48" s="2"/>
      <c r="AGT48" s="2"/>
      <c r="AGU48" s="2"/>
      <c r="AGV48" s="2"/>
      <c r="AGW48" s="2"/>
      <c r="AGX48" s="2"/>
      <c r="AGY48" s="2"/>
      <c r="AGZ48" s="2"/>
      <c r="AHA48" s="2"/>
      <c r="AHB48" s="2"/>
      <c r="AHC48" s="2"/>
      <c r="AHD48" s="2"/>
      <c r="AHE48" s="2"/>
      <c r="AHF48" s="2"/>
      <c r="AHG48" s="2"/>
      <c r="AHH48" s="2"/>
      <c r="AHI48" s="2"/>
      <c r="AHJ48" s="2"/>
      <c r="AHK48" s="2"/>
      <c r="AHL48" s="2"/>
      <c r="AHM48" s="2"/>
      <c r="AHN48" s="2"/>
      <c r="AHO48" s="2"/>
      <c r="AHP48" s="2"/>
      <c r="AHQ48" s="2"/>
      <c r="AHR48" s="2"/>
      <c r="AHS48" s="2"/>
      <c r="AHT48" s="2"/>
      <c r="AHU48" s="2"/>
      <c r="AHV48" s="2"/>
      <c r="AHW48" s="2"/>
      <c r="AHX48" s="2"/>
      <c r="AHY48" s="2"/>
      <c r="AHZ48" s="2"/>
      <c r="AIA48" s="2"/>
      <c r="AIB48" s="2"/>
      <c r="AIC48" s="2"/>
      <c r="AID48" s="2"/>
      <c r="AIE48" s="2"/>
      <c r="AIF48" s="2"/>
      <c r="AIG48" s="2"/>
      <c r="AIH48" s="2"/>
      <c r="AII48" s="2"/>
      <c r="AIJ48" s="2"/>
      <c r="AIK48" s="2"/>
      <c r="AIL48" s="2"/>
      <c r="AIM48" s="2"/>
      <c r="AIN48" s="2"/>
      <c r="AIO48" s="2"/>
      <c r="AIP48" s="2"/>
      <c r="AIQ48" s="2"/>
      <c r="AIR48" s="2"/>
      <c r="AIS48" s="2"/>
      <c r="AIT48" s="2"/>
      <c r="AIU48" s="2"/>
      <c r="AIV48" s="2"/>
      <c r="AIW48" s="2"/>
      <c r="AIX48" s="2"/>
      <c r="AIY48" s="2"/>
      <c r="AIZ48" s="2"/>
      <c r="AJA48" s="2"/>
      <c r="AJB48" s="2"/>
      <c r="AJC48" s="2"/>
      <c r="AJD48" s="2"/>
      <c r="AJE48" s="2"/>
      <c r="AJF48" s="2"/>
      <c r="AJG48" s="2"/>
      <c r="AJH48" s="2"/>
      <c r="AJI48" s="2"/>
      <c r="AJJ48" s="2"/>
      <c r="AJK48" s="2"/>
      <c r="AJL48" s="2"/>
      <c r="AJM48" s="2"/>
      <c r="AJN48" s="2"/>
      <c r="AJO48" s="2"/>
      <c r="AJP48" s="2"/>
      <c r="AJQ48" s="2"/>
      <c r="AJR48" s="2"/>
      <c r="AJS48" s="2"/>
      <c r="AJT48" s="2"/>
      <c r="AJU48" s="2"/>
      <c r="AJV48" s="2"/>
      <c r="AJW48" s="2"/>
      <c r="AJX48" s="2"/>
      <c r="AJY48" s="2"/>
      <c r="AJZ48" s="2"/>
      <c r="AKA48" s="2"/>
      <c r="AKB48" s="2"/>
      <c r="AKC48" s="2"/>
      <c r="AKD48" s="2"/>
      <c r="AKE48" s="2"/>
      <c r="AKF48" s="2"/>
      <c r="AKG48" s="2"/>
      <c r="AKH48" s="2"/>
      <c r="AKI48" s="2"/>
      <c r="AKJ48" s="2"/>
      <c r="AKK48" s="2"/>
      <c r="AKL48" s="2"/>
      <c r="AKM48" s="2"/>
      <c r="AKN48" s="2"/>
      <c r="AKO48" s="2"/>
      <c r="AKP48" s="2"/>
      <c r="AKQ48" s="2"/>
      <c r="AKR48" s="2"/>
      <c r="AKS48" s="2"/>
      <c r="AKT48" s="2"/>
      <c r="AKU48" s="2"/>
      <c r="AKV48" s="2"/>
      <c r="AKW48" s="2"/>
      <c r="AKX48" s="2"/>
      <c r="AKY48" s="2"/>
      <c r="AKZ48" s="2"/>
      <c r="ALA48" s="2"/>
      <c r="ALB48" s="2"/>
      <c r="ALC48" s="2"/>
      <c r="ALD48" s="2"/>
      <c r="ALE48" s="2"/>
      <c r="ALF48" s="2"/>
      <c r="ALG48" s="2"/>
      <c r="ALH48" s="2"/>
      <c r="ALI48" s="2"/>
      <c r="ALJ48" s="2"/>
      <c r="ALK48" s="2"/>
      <c r="ALL48" s="2"/>
      <c r="ALM48" s="2"/>
      <c r="ALN48" s="2"/>
      <c r="ALO48" s="2"/>
      <c r="ALP48" s="2"/>
      <c r="ALQ48" s="2"/>
      <c r="ALR48" s="2"/>
      <c r="ALS48" s="2"/>
      <c r="ALT48" s="2"/>
      <c r="ALU48" s="2"/>
      <c r="ALV48" s="2"/>
      <c r="ALW48" s="2"/>
      <c r="ALX48" s="2"/>
      <c r="ALY48" s="2"/>
      <c r="ALZ48" s="2"/>
      <c r="AMA48" s="2"/>
      <c r="AMB48" s="2"/>
    </row>
    <row r="49" spans="1:1017" ht="15.75">
      <c r="A49" s="4"/>
      <c r="B49" s="8"/>
      <c r="C49" s="8"/>
      <c r="D49" s="17"/>
      <c r="E49" s="6"/>
      <c r="F49" s="6"/>
      <c r="G49" s="6"/>
      <c r="H49" s="6"/>
      <c r="I49" s="6"/>
      <c r="J49" s="6"/>
      <c r="K49" s="6"/>
      <c r="L49" s="6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2"/>
      <c r="NI49" s="2"/>
      <c r="NJ49" s="2"/>
      <c r="NK49" s="2"/>
      <c r="NL49" s="2"/>
      <c r="NM49" s="2"/>
      <c r="NN49" s="2"/>
      <c r="NO49" s="2"/>
      <c r="NP49" s="2"/>
      <c r="NQ49" s="2"/>
      <c r="NR49" s="2"/>
      <c r="NS49" s="2"/>
      <c r="NT49" s="2"/>
      <c r="NU49" s="2"/>
      <c r="NV49" s="2"/>
      <c r="NW49" s="2"/>
      <c r="NX49" s="2"/>
      <c r="NY49" s="2"/>
      <c r="NZ49" s="2"/>
      <c r="OA49" s="2"/>
      <c r="OB49" s="2"/>
      <c r="OC49" s="2"/>
      <c r="OD49" s="2"/>
      <c r="OE49" s="2"/>
      <c r="OF49" s="2"/>
      <c r="OG49" s="2"/>
      <c r="OH49" s="2"/>
      <c r="OI49" s="2"/>
      <c r="OJ49" s="2"/>
      <c r="OK49" s="2"/>
      <c r="OL49" s="2"/>
      <c r="OM49" s="2"/>
      <c r="ON49" s="2"/>
      <c r="OO49" s="2"/>
      <c r="OP49" s="2"/>
      <c r="OQ49" s="2"/>
      <c r="OR49" s="2"/>
      <c r="OS49" s="2"/>
      <c r="OT49" s="2"/>
      <c r="OU49" s="2"/>
      <c r="OV49" s="2"/>
      <c r="OW49" s="2"/>
      <c r="OX49" s="2"/>
      <c r="OY49" s="2"/>
      <c r="OZ49" s="2"/>
      <c r="PA49" s="2"/>
      <c r="PB49" s="2"/>
      <c r="PC49" s="2"/>
      <c r="PD49" s="2"/>
      <c r="PE49" s="2"/>
      <c r="PF49" s="2"/>
      <c r="PG49" s="2"/>
      <c r="PH49" s="2"/>
      <c r="PI49" s="2"/>
      <c r="PJ49" s="2"/>
      <c r="PK49" s="2"/>
      <c r="PL49" s="2"/>
      <c r="PM49" s="2"/>
      <c r="PN49" s="2"/>
      <c r="PO49" s="2"/>
      <c r="PP49" s="2"/>
      <c r="PQ49" s="2"/>
      <c r="PR49" s="2"/>
      <c r="PS49" s="2"/>
      <c r="PT49" s="2"/>
      <c r="PU49" s="2"/>
      <c r="PV49" s="2"/>
      <c r="PW49" s="2"/>
      <c r="PX49" s="2"/>
      <c r="PY49" s="2"/>
      <c r="PZ49" s="2"/>
      <c r="QA49" s="2"/>
      <c r="QB49" s="2"/>
      <c r="QC49" s="2"/>
      <c r="QD49" s="2"/>
      <c r="QE49" s="2"/>
      <c r="QF49" s="2"/>
      <c r="QG49" s="2"/>
      <c r="QH49" s="2"/>
      <c r="QI49" s="2"/>
      <c r="QJ49" s="2"/>
      <c r="QK49" s="2"/>
      <c r="QL49" s="2"/>
      <c r="QM49" s="2"/>
      <c r="QN49" s="2"/>
      <c r="QO49" s="2"/>
      <c r="QP49" s="2"/>
      <c r="QQ49" s="2"/>
      <c r="QR49" s="2"/>
      <c r="QS49" s="2"/>
      <c r="QT49" s="2"/>
      <c r="QU49" s="2"/>
      <c r="QV49" s="2"/>
      <c r="QW49" s="2"/>
      <c r="QX49" s="2"/>
      <c r="QY49" s="2"/>
      <c r="QZ49" s="2"/>
      <c r="RA49" s="2"/>
      <c r="RB49" s="2"/>
      <c r="RC49" s="2"/>
      <c r="RD49" s="2"/>
      <c r="RE49" s="2"/>
      <c r="RF49" s="2"/>
      <c r="RG49" s="2"/>
      <c r="RH49" s="2"/>
      <c r="RI49" s="2"/>
      <c r="RJ49" s="2"/>
      <c r="RK49" s="2"/>
      <c r="RL49" s="2"/>
      <c r="RM49" s="2"/>
      <c r="RN49" s="2"/>
      <c r="RO49" s="2"/>
      <c r="RP49" s="2"/>
      <c r="RQ49" s="2"/>
      <c r="RR49" s="2"/>
      <c r="RS49" s="2"/>
      <c r="RT49" s="2"/>
      <c r="RU49" s="2"/>
      <c r="RV49" s="2"/>
      <c r="RW49" s="2"/>
      <c r="RX49" s="2"/>
      <c r="RY49" s="2"/>
      <c r="RZ49" s="2"/>
      <c r="SA49" s="2"/>
      <c r="SB49" s="2"/>
      <c r="SC49" s="2"/>
      <c r="SD49" s="2"/>
      <c r="SE49" s="2"/>
      <c r="SF49" s="2"/>
      <c r="SG49" s="2"/>
      <c r="SH49" s="2"/>
      <c r="SI49" s="2"/>
      <c r="SJ49" s="2"/>
      <c r="SK49" s="2"/>
      <c r="SL49" s="2"/>
      <c r="SM49" s="2"/>
      <c r="SN49" s="2"/>
      <c r="SO49" s="2"/>
      <c r="SP49" s="2"/>
      <c r="SQ49" s="2"/>
      <c r="SR49" s="2"/>
      <c r="SS49" s="2"/>
      <c r="ST49" s="2"/>
      <c r="SU49" s="2"/>
      <c r="SV49" s="2"/>
      <c r="SW49" s="2"/>
      <c r="SX49" s="2"/>
      <c r="SY49" s="2"/>
      <c r="SZ49" s="2"/>
      <c r="TA49" s="2"/>
      <c r="TB49" s="2"/>
      <c r="TC49" s="2"/>
      <c r="TD49" s="2"/>
      <c r="TE49" s="2"/>
      <c r="TF49" s="2"/>
      <c r="TG49" s="2"/>
      <c r="TH49" s="2"/>
      <c r="TI49" s="2"/>
      <c r="TJ49" s="2"/>
      <c r="TK49" s="2"/>
      <c r="TL49" s="2"/>
      <c r="TM49" s="2"/>
      <c r="TN49" s="2"/>
      <c r="TO49" s="2"/>
      <c r="TP49" s="2"/>
      <c r="TQ49" s="2"/>
      <c r="TR49" s="2"/>
      <c r="TS49" s="2"/>
      <c r="TT49" s="2"/>
      <c r="TU49" s="2"/>
      <c r="TV49" s="2"/>
      <c r="TW49" s="2"/>
      <c r="TX49" s="2"/>
      <c r="TY49" s="2"/>
      <c r="TZ49" s="2"/>
      <c r="UA49" s="2"/>
      <c r="UB49" s="2"/>
      <c r="UC49" s="2"/>
      <c r="UD49" s="2"/>
      <c r="UE49" s="2"/>
      <c r="UF49" s="2"/>
      <c r="UG49" s="2"/>
      <c r="UH49" s="2"/>
      <c r="UI49" s="2"/>
      <c r="UJ49" s="2"/>
      <c r="UK49" s="2"/>
      <c r="UL49" s="2"/>
      <c r="UM49" s="2"/>
      <c r="UN49" s="2"/>
      <c r="UO49" s="2"/>
      <c r="UP49" s="2"/>
      <c r="UQ49" s="2"/>
      <c r="UR49" s="2"/>
      <c r="US49" s="2"/>
      <c r="UT49" s="2"/>
      <c r="UU49" s="2"/>
      <c r="UV49" s="2"/>
      <c r="UW49" s="2"/>
      <c r="UX49" s="2"/>
      <c r="UY49" s="2"/>
      <c r="UZ49" s="2"/>
      <c r="VA49" s="2"/>
      <c r="VB49" s="2"/>
      <c r="VC49" s="2"/>
      <c r="VD49" s="2"/>
      <c r="VE49" s="2"/>
      <c r="VF49" s="2"/>
      <c r="VG49" s="2"/>
      <c r="VH49" s="2"/>
      <c r="VI49" s="2"/>
      <c r="VJ49" s="2"/>
      <c r="VK49" s="2"/>
      <c r="VL49" s="2"/>
      <c r="VM49" s="2"/>
      <c r="VN49" s="2"/>
      <c r="VO49" s="2"/>
      <c r="VP49" s="2"/>
      <c r="VQ49" s="2"/>
      <c r="VR49" s="2"/>
      <c r="VS49" s="2"/>
      <c r="VT49" s="2"/>
      <c r="VU49" s="2"/>
      <c r="VV49" s="2"/>
      <c r="VW49" s="2"/>
      <c r="VX49" s="2"/>
      <c r="VY49" s="2"/>
      <c r="VZ49" s="2"/>
      <c r="WA49" s="2"/>
      <c r="WB49" s="2"/>
      <c r="WC49" s="2"/>
      <c r="WD49" s="2"/>
      <c r="WE49" s="2"/>
      <c r="WF49" s="2"/>
      <c r="WG49" s="2"/>
      <c r="WH49" s="2"/>
      <c r="WI49" s="2"/>
      <c r="WJ49" s="2"/>
      <c r="WK49" s="2"/>
      <c r="WL49" s="2"/>
      <c r="WM49" s="2"/>
      <c r="WN49" s="2"/>
      <c r="WO49" s="2"/>
      <c r="WP49" s="2"/>
      <c r="WQ49" s="2"/>
      <c r="WR49" s="2"/>
      <c r="WS49" s="2"/>
      <c r="WT49" s="2"/>
      <c r="WU49" s="2"/>
      <c r="WV49" s="2"/>
      <c r="WW49" s="2"/>
      <c r="WX49" s="2"/>
      <c r="WY49" s="2"/>
      <c r="WZ49" s="2"/>
      <c r="XA49" s="2"/>
      <c r="XB49" s="2"/>
      <c r="XC49" s="2"/>
      <c r="XD49" s="2"/>
      <c r="XE49" s="2"/>
      <c r="XF49" s="2"/>
      <c r="XG49" s="2"/>
      <c r="XH49" s="2"/>
      <c r="XI49" s="2"/>
      <c r="XJ49" s="2"/>
      <c r="XK49" s="2"/>
      <c r="XL49" s="2"/>
      <c r="XM49" s="2"/>
      <c r="XN49" s="2"/>
      <c r="XO49" s="2"/>
      <c r="XP49" s="2"/>
      <c r="XQ49" s="2"/>
      <c r="XR49" s="2"/>
      <c r="XS49" s="2"/>
      <c r="XT49" s="2"/>
      <c r="XU49" s="2"/>
      <c r="XV49" s="2"/>
      <c r="XW49" s="2"/>
      <c r="XX49" s="2"/>
      <c r="XY49" s="2"/>
      <c r="XZ49" s="2"/>
      <c r="YA49" s="2"/>
      <c r="YB49" s="2"/>
      <c r="YC49" s="2"/>
      <c r="YD49" s="2"/>
      <c r="YE49" s="2"/>
      <c r="YF49" s="2"/>
      <c r="YG49" s="2"/>
      <c r="YH49" s="2"/>
      <c r="YI49" s="2"/>
      <c r="YJ49" s="2"/>
      <c r="YK49" s="2"/>
      <c r="YL49" s="2"/>
      <c r="YM49" s="2"/>
      <c r="YN49" s="2"/>
      <c r="YO49" s="2"/>
      <c r="YP49" s="2"/>
      <c r="YQ49" s="2"/>
      <c r="YR49" s="2"/>
      <c r="YS49" s="2"/>
      <c r="YT49" s="2"/>
      <c r="YU49" s="2"/>
      <c r="YV49" s="2"/>
      <c r="YW49" s="2"/>
      <c r="YX49" s="2"/>
      <c r="YY49" s="2"/>
      <c r="YZ49" s="2"/>
      <c r="ZA49" s="2"/>
      <c r="ZB49" s="2"/>
      <c r="ZC49" s="2"/>
      <c r="ZD49" s="2"/>
      <c r="ZE49" s="2"/>
      <c r="ZF49" s="2"/>
      <c r="ZG49" s="2"/>
      <c r="ZH49" s="2"/>
      <c r="ZI49" s="2"/>
      <c r="ZJ49" s="2"/>
      <c r="ZK49" s="2"/>
      <c r="ZL49" s="2"/>
      <c r="ZM49" s="2"/>
      <c r="ZN49" s="2"/>
      <c r="ZO49" s="2"/>
      <c r="ZP49" s="2"/>
      <c r="ZQ49" s="2"/>
      <c r="ZR49" s="2"/>
      <c r="ZS49" s="2"/>
      <c r="ZT49" s="2"/>
      <c r="ZU49" s="2"/>
      <c r="ZV49" s="2"/>
      <c r="ZW49" s="2"/>
      <c r="ZX49" s="2"/>
      <c r="ZY49" s="2"/>
      <c r="ZZ49" s="2"/>
      <c r="AAA49" s="2"/>
      <c r="AAB49" s="2"/>
      <c r="AAC49" s="2"/>
      <c r="AAD49" s="2"/>
      <c r="AAE49" s="2"/>
      <c r="AAF49" s="2"/>
      <c r="AAG49" s="2"/>
      <c r="AAH49" s="2"/>
      <c r="AAI49" s="2"/>
      <c r="AAJ49" s="2"/>
      <c r="AAK49" s="2"/>
      <c r="AAL49" s="2"/>
      <c r="AAM49" s="2"/>
      <c r="AAN49" s="2"/>
      <c r="AAO49" s="2"/>
      <c r="AAP49" s="2"/>
      <c r="AAQ49" s="2"/>
      <c r="AAR49" s="2"/>
      <c r="AAS49" s="2"/>
      <c r="AAT49" s="2"/>
      <c r="AAU49" s="2"/>
      <c r="AAV49" s="2"/>
      <c r="AAW49" s="2"/>
      <c r="AAX49" s="2"/>
      <c r="AAY49" s="2"/>
      <c r="AAZ49" s="2"/>
      <c r="ABA49" s="2"/>
      <c r="ABB49" s="2"/>
      <c r="ABC49" s="2"/>
      <c r="ABD49" s="2"/>
      <c r="ABE49" s="2"/>
      <c r="ABF49" s="2"/>
      <c r="ABG49" s="2"/>
      <c r="ABH49" s="2"/>
      <c r="ABI49" s="2"/>
      <c r="ABJ49" s="2"/>
      <c r="ABK49" s="2"/>
      <c r="ABL49" s="2"/>
      <c r="ABM49" s="2"/>
      <c r="ABN49" s="2"/>
      <c r="ABO49" s="2"/>
      <c r="ABP49" s="2"/>
      <c r="ABQ49" s="2"/>
      <c r="ABR49" s="2"/>
      <c r="ABS49" s="2"/>
      <c r="ABT49" s="2"/>
      <c r="ABU49" s="2"/>
      <c r="ABV49" s="2"/>
      <c r="ABW49" s="2"/>
      <c r="ABX49" s="2"/>
      <c r="ABY49" s="2"/>
      <c r="ABZ49" s="2"/>
      <c r="ACA49" s="2"/>
      <c r="ACB49" s="2"/>
      <c r="ACC49" s="2"/>
      <c r="ACD49" s="2"/>
      <c r="ACE49" s="2"/>
      <c r="ACF49" s="2"/>
      <c r="ACG49" s="2"/>
      <c r="ACH49" s="2"/>
      <c r="ACI49" s="2"/>
      <c r="ACJ49" s="2"/>
      <c r="ACK49" s="2"/>
      <c r="ACL49" s="2"/>
      <c r="ACM49" s="2"/>
      <c r="ACN49" s="2"/>
      <c r="ACO49" s="2"/>
      <c r="ACP49" s="2"/>
      <c r="ACQ49" s="2"/>
      <c r="ACR49" s="2"/>
      <c r="ACS49" s="2"/>
      <c r="ACT49" s="2"/>
      <c r="ACU49" s="2"/>
      <c r="ACV49" s="2"/>
      <c r="ACW49" s="2"/>
      <c r="ACX49" s="2"/>
      <c r="ACY49" s="2"/>
      <c r="ACZ49" s="2"/>
      <c r="ADA49" s="2"/>
      <c r="ADB49" s="2"/>
      <c r="ADC49" s="2"/>
      <c r="ADD49" s="2"/>
      <c r="ADE49" s="2"/>
      <c r="ADF49" s="2"/>
      <c r="ADG49" s="2"/>
      <c r="ADH49" s="2"/>
      <c r="ADI49" s="2"/>
      <c r="ADJ49" s="2"/>
      <c r="ADK49" s="2"/>
      <c r="ADL49" s="2"/>
      <c r="ADM49" s="2"/>
      <c r="ADN49" s="2"/>
      <c r="ADO49" s="2"/>
      <c r="ADP49" s="2"/>
      <c r="ADQ49" s="2"/>
      <c r="ADR49" s="2"/>
      <c r="ADS49" s="2"/>
      <c r="ADT49" s="2"/>
      <c r="ADU49" s="2"/>
      <c r="ADV49" s="2"/>
      <c r="ADW49" s="2"/>
      <c r="ADX49" s="2"/>
      <c r="ADY49" s="2"/>
      <c r="ADZ49" s="2"/>
      <c r="AEA49" s="2"/>
      <c r="AEB49" s="2"/>
      <c r="AEC49" s="2"/>
      <c r="AED49" s="2"/>
      <c r="AEE49" s="2"/>
      <c r="AEF49" s="2"/>
      <c r="AEG49" s="2"/>
      <c r="AEH49" s="2"/>
      <c r="AEI49" s="2"/>
      <c r="AEJ49" s="2"/>
      <c r="AEK49" s="2"/>
      <c r="AEL49" s="2"/>
      <c r="AEM49" s="2"/>
      <c r="AEN49" s="2"/>
      <c r="AEO49" s="2"/>
      <c r="AEP49" s="2"/>
      <c r="AEQ49" s="2"/>
      <c r="AER49" s="2"/>
      <c r="AES49" s="2"/>
      <c r="AET49" s="2"/>
      <c r="AEU49" s="2"/>
      <c r="AEV49" s="2"/>
      <c r="AEW49" s="2"/>
      <c r="AEX49" s="2"/>
      <c r="AEY49" s="2"/>
      <c r="AEZ49" s="2"/>
      <c r="AFA49" s="2"/>
      <c r="AFB49" s="2"/>
      <c r="AFC49" s="2"/>
      <c r="AFD49" s="2"/>
      <c r="AFE49" s="2"/>
      <c r="AFF49" s="2"/>
      <c r="AFG49" s="2"/>
      <c r="AFH49" s="2"/>
      <c r="AFI49" s="2"/>
      <c r="AFJ49" s="2"/>
      <c r="AFK49" s="2"/>
      <c r="AFL49" s="2"/>
      <c r="AFM49" s="2"/>
      <c r="AFN49" s="2"/>
      <c r="AFO49" s="2"/>
      <c r="AFP49" s="2"/>
      <c r="AFQ49" s="2"/>
      <c r="AFR49" s="2"/>
      <c r="AFS49" s="2"/>
      <c r="AFT49" s="2"/>
      <c r="AFU49" s="2"/>
      <c r="AFV49" s="2"/>
      <c r="AFW49" s="2"/>
      <c r="AFX49" s="2"/>
      <c r="AFY49" s="2"/>
      <c r="AFZ49" s="2"/>
      <c r="AGA49" s="2"/>
      <c r="AGB49" s="2"/>
      <c r="AGC49" s="2"/>
      <c r="AGD49" s="2"/>
      <c r="AGE49" s="2"/>
      <c r="AGF49" s="2"/>
      <c r="AGG49" s="2"/>
      <c r="AGH49" s="2"/>
      <c r="AGI49" s="2"/>
      <c r="AGJ49" s="2"/>
      <c r="AGK49" s="2"/>
      <c r="AGL49" s="2"/>
      <c r="AGM49" s="2"/>
      <c r="AGN49" s="2"/>
      <c r="AGO49" s="2"/>
      <c r="AGP49" s="2"/>
      <c r="AGQ49" s="2"/>
      <c r="AGR49" s="2"/>
      <c r="AGS49" s="2"/>
      <c r="AGT49" s="2"/>
      <c r="AGU49" s="2"/>
      <c r="AGV49" s="2"/>
      <c r="AGW49" s="2"/>
      <c r="AGX49" s="2"/>
      <c r="AGY49" s="2"/>
      <c r="AGZ49" s="2"/>
      <c r="AHA49" s="2"/>
      <c r="AHB49" s="2"/>
      <c r="AHC49" s="2"/>
      <c r="AHD49" s="2"/>
      <c r="AHE49" s="2"/>
      <c r="AHF49" s="2"/>
      <c r="AHG49" s="2"/>
      <c r="AHH49" s="2"/>
      <c r="AHI49" s="2"/>
      <c r="AHJ49" s="2"/>
      <c r="AHK49" s="2"/>
      <c r="AHL49" s="2"/>
      <c r="AHM49" s="2"/>
      <c r="AHN49" s="2"/>
      <c r="AHO49" s="2"/>
      <c r="AHP49" s="2"/>
      <c r="AHQ49" s="2"/>
      <c r="AHR49" s="2"/>
      <c r="AHS49" s="2"/>
      <c r="AHT49" s="2"/>
      <c r="AHU49" s="2"/>
      <c r="AHV49" s="2"/>
      <c r="AHW49" s="2"/>
      <c r="AHX49" s="2"/>
      <c r="AHY49" s="2"/>
      <c r="AHZ49" s="2"/>
      <c r="AIA49" s="2"/>
      <c r="AIB49" s="2"/>
      <c r="AIC49" s="2"/>
      <c r="AID49" s="2"/>
      <c r="AIE49" s="2"/>
      <c r="AIF49" s="2"/>
      <c r="AIG49" s="2"/>
      <c r="AIH49" s="2"/>
      <c r="AII49" s="2"/>
      <c r="AIJ49" s="2"/>
      <c r="AIK49" s="2"/>
      <c r="AIL49" s="2"/>
      <c r="AIM49" s="2"/>
      <c r="AIN49" s="2"/>
      <c r="AIO49" s="2"/>
      <c r="AIP49" s="2"/>
      <c r="AIQ49" s="2"/>
      <c r="AIR49" s="2"/>
      <c r="AIS49" s="2"/>
      <c r="AIT49" s="2"/>
      <c r="AIU49" s="2"/>
      <c r="AIV49" s="2"/>
      <c r="AIW49" s="2"/>
      <c r="AIX49" s="2"/>
      <c r="AIY49" s="2"/>
      <c r="AIZ49" s="2"/>
      <c r="AJA49" s="2"/>
      <c r="AJB49" s="2"/>
      <c r="AJC49" s="2"/>
      <c r="AJD49" s="2"/>
      <c r="AJE49" s="2"/>
      <c r="AJF49" s="2"/>
      <c r="AJG49" s="2"/>
      <c r="AJH49" s="2"/>
      <c r="AJI49" s="2"/>
      <c r="AJJ49" s="2"/>
      <c r="AJK49" s="2"/>
      <c r="AJL49" s="2"/>
      <c r="AJM49" s="2"/>
      <c r="AJN49" s="2"/>
      <c r="AJO49" s="2"/>
      <c r="AJP49" s="2"/>
      <c r="AJQ49" s="2"/>
      <c r="AJR49" s="2"/>
      <c r="AJS49" s="2"/>
      <c r="AJT49" s="2"/>
      <c r="AJU49" s="2"/>
      <c r="AJV49" s="2"/>
      <c r="AJW49" s="2"/>
      <c r="AJX49" s="2"/>
      <c r="AJY49" s="2"/>
      <c r="AJZ49" s="2"/>
      <c r="AKA49" s="2"/>
      <c r="AKB49" s="2"/>
      <c r="AKC49" s="2"/>
      <c r="AKD49" s="2"/>
      <c r="AKE49" s="2"/>
      <c r="AKF49" s="2"/>
      <c r="AKG49" s="2"/>
      <c r="AKH49" s="2"/>
      <c r="AKI49" s="2"/>
      <c r="AKJ49" s="2"/>
      <c r="AKK49" s="2"/>
      <c r="AKL49" s="2"/>
      <c r="AKM49" s="2"/>
      <c r="AKN49" s="2"/>
      <c r="AKO49" s="2"/>
      <c r="AKP49" s="2"/>
      <c r="AKQ49" s="2"/>
      <c r="AKR49" s="2"/>
      <c r="AKS49" s="2"/>
      <c r="AKT49" s="2"/>
      <c r="AKU49" s="2"/>
      <c r="AKV49" s="2"/>
      <c r="AKW49" s="2"/>
      <c r="AKX49" s="2"/>
      <c r="AKY49" s="2"/>
      <c r="AKZ49" s="2"/>
      <c r="ALA49" s="2"/>
      <c r="ALB49" s="2"/>
      <c r="ALC49" s="2"/>
      <c r="ALD49" s="2"/>
      <c r="ALE49" s="2"/>
      <c r="ALF49" s="2"/>
      <c r="ALG49" s="2"/>
      <c r="ALH49" s="2"/>
      <c r="ALI49" s="2"/>
      <c r="ALJ49" s="2"/>
      <c r="ALK49" s="2"/>
      <c r="ALL49" s="2"/>
      <c r="ALM49" s="2"/>
      <c r="ALN49" s="2"/>
      <c r="ALO49" s="2"/>
      <c r="ALP49" s="2"/>
      <c r="ALQ49" s="2"/>
      <c r="ALR49" s="2"/>
      <c r="ALS49" s="2"/>
      <c r="ALT49" s="2"/>
      <c r="ALU49" s="2"/>
      <c r="ALV49" s="2"/>
      <c r="ALW49" s="2"/>
      <c r="ALX49" s="2"/>
      <c r="ALY49" s="2"/>
      <c r="ALZ49" s="2"/>
      <c r="AMA49" s="2"/>
      <c r="AMB49" s="2"/>
    </row>
    <row r="50" spans="1:1017" ht="14.25" customHeight="1">
      <c r="A50" s="4"/>
      <c r="B50" s="8"/>
      <c r="C50" s="8"/>
      <c r="D50" s="17"/>
      <c r="E50" s="6"/>
      <c r="F50" s="6"/>
      <c r="G50" s="6"/>
      <c r="H50" s="6"/>
      <c r="I50" s="6"/>
      <c r="J50" s="6"/>
      <c r="K50" s="6"/>
      <c r="L50" s="6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2"/>
      <c r="NI50" s="2"/>
      <c r="NJ50" s="2"/>
      <c r="NK50" s="2"/>
      <c r="NL50" s="2"/>
      <c r="NM50" s="2"/>
      <c r="NN50" s="2"/>
      <c r="NO50" s="2"/>
      <c r="NP50" s="2"/>
      <c r="NQ50" s="2"/>
      <c r="NR50" s="2"/>
      <c r="NS50" s="2"/>
      <c r="NT50" s="2"/>
      <c r="NU50" s="2"/>
      <c r="NV50" s="2"/>
      <c r="NW50" s="2"/>
      <c r="NX50" s="2"/>
      <c r="NY50" s="2"/>
      <c r="NZ50" s="2"/>
      <c r="OA50" s="2"/>
      <c r="OB50" s="2"/>
      <c r="OC50" s="2"/>
      <c r="OD50" s="2"/>
      <c r="OE50" s="2"/>
      <c r="OF50" s="2"/>
      <c r="OG50" s="2"/>
      <c r="OH50" s="2"/>
      <c r="OI50" s="2"/>
      <c r="OJ50" s="2"/>
      <c r="OK50" s="2"/>
      <c r="OL50" s="2"/>
      <c r="OM50" s="2"/>
      <c r="ON50" s="2"/>
      <c r="OO50" s="2"/>
      <c r="OP50" s="2"/>
      <c r="OQ50" s="2"/>
      <c r="OR50" s="2"/>
      <c r="OS50" s="2"/>
      <c r="OT50" s="2"/>
      <c r="OU50" s="2"/>
      <c r="OV50" s="2"/>
      <c r="OW50" s="2"/>
      <c r="OX50" s="2"/>
      <c r="OY50" s="2"/>
      <c r="OZ50" s="2"/>
      <c r="PA50" s="2"/>
      <c r="PB50" s="2"/>
      <c r="PC50" s="2"/>
      <c r="PD50" s="2"/>
      <c r="PE50" s="2"/>
      <c r="PF50" s="2"/>
      <c r="PG50" s="2"/>
      <c r="PH50" s="2"/>
      <c r="PI50" s="2"/>
      <c r="PJ50" s="2"/>
      <c r="PK50" s="2"/>
      <c r="PL50" s="2"/>
      <c r="PM50" s="2"/>
      <c r="PN50" s="2"/>
      <c r="PO50" s="2"/>
      <c r="PP50" s="2"/>
      <c r="PQ50" s="2"/>
      <c r="PR50" s="2"/>
      <c r="PS50" s="2"/>
      <c r="PT50" s="2"/>
      <c r="PU50" s="2"/>
      <c r="PV50" s="2"/>
      <c r="PW50" s="2"/>
      <c r="PX50" s="2"/>
      <c r="PY50" s="2"/>
      <c r="PZ50" s="2"/>
      <c r="QA50" s="2"/>
      <c r="QB50" s="2"/>
      <c r="QC50" s="2"/>
      <c r="QD50" s="2"/>
      <c r="QE50" s="2"/>
      <c r="QF50" s="2"/>
      <c r="QG50" s="2"/>
      <c r="QH50" s="2"/>
      <c r="QI50" s="2"/>
      <c r="QJ50" s="2"/>
      <c r="QK50" s="2"/>
      <c r="QL50" s="2"/>
      <c r="QM50" s="2"/>
      <c r="QN50" s="2"/>
      <c r="QO50" s="2"/>
      <c r="QP50" s="2"/>
      <c r="QQ50" s="2"/>
      <c r="QR50" s="2"/>
      <c r="QS50" s="2"/>
      <c r="QT50" s="2"/>
      <c r="QU50" s="2"/>
      <c r="QV50" s="2"/>
      <c r="QW50" s="2"/>
      <c r="QX50" s="2"/>
      <c r="QY50" s="2"/>
      <c r="QZ50" s="2"/>
      <c r="RA50" s="2"/>
      <c r="RB50" s="2"/>
      <c r="RC50" s="2"/>
      <c r="RD50" s="2"/>
      <c r="RE50" s="2"/>
      <c r="RF50" s="2"/>
      <c r="RG50" s="2"/>
      <c r="RH50" s="2"/>
      <c r="RI50" s="2"/>
      <c r="RJ50" s="2"/>
      <c r="RK50" s="2"/>
      <c r="RL50" s="2"/>
      <c r="RM50" s="2"/>
      <c r="RN50" s="2"/>
      <c r="RO50" s="2"/>
      <c r="RP50" s="2"/>
      <c r="RQ50" s="2"/>
      <c r="RR50" s="2"/>
      <c r="RS50" s="2"/>
      <c r="RT50" s="2"/>
      <c r="RU50" s="2"/>
      <c r="RV50" s="2"/>
      <c r="RW50" s="2"/>
      <c r="RX50" s="2"/>
      <c r="RY50" s="2"/>
      <c r="RZ50" s="2"/>
      <c r="SA50" s="2"/>
      <c r="SB50" s="2"/>
      <c r="SC50" s="2"/>
      <c r="SD50" s="2"/>
      <c r="SE50" s="2"/>
      <c r="SF50" s="2"/>
      <c r="SG50" s="2"/>
      <c r="SH50" s="2"/>
      <c r="SI50" s="2"/>
      <c r="SJ50" s="2"/>
      <c r="SK50" s="2"/>
      <c r="SL50" s="2"/>
      <c r="SM50" s="2"/>
      <c r="SN50" s="2"/>
      <c r="SO50" s="2"/>
      <c r="SP50" s="2"/>
      <c r="SQ50" s="2"/>
      <c r="SR50" s="2"/>
      <c r="SS50" s="2"/>
      <c r="ST50" s="2"/>
      <c r="SU50" s="2"/>
      <c r="SV50" s="2"/>
      <c r="SW50" s="2"/>
      <c r="SX50" s="2"/>
      <c r="SY50" s="2"/>
      <c r="SZ50" s="2"/>
      <c r="TA50" s="2"/>
      <c r="TB50" s="2"/>
      <c r="TC50" s="2"/>
      <c r="TD50" s="2"/>
      <c r="TE50" s="2"/>
      <c r="TF50" s="2"/>
      <c r="TG50" s="2"/>
      <c r="TH50" s="2"/>
      <c r="TI50" s="2"/>
      <c r="TJ50" s="2"/>
      <c r="TK50" s="2"/>
      <c r="TL50" s="2"/>
      <c r="TM50" s="2"/>
      <c r="TN50" s="2"/>
      <c r="TO50" s="2"/>
      <c r="TP50" s="2"/>
      <c r="TQ50" s="2"/>
      <c r="TR50" s="2"/>
      <c r="TS50" s="2"/>
      <c r="TT50" s="2"/>
      <c r="TU50" s="2"/>
      <c r="TV50" s="2"/>
      <c r="TW50" s="2"/>
      <c r="TX50" s="2"/>
      <c r="TY50" s="2"/>
      <c r="TZ50" s="2"/>
      <c r="UA50" s="2"/>
      <c r="UB50" s="2"/>
      <c r="UC50" s="2"/>
      <c r="UD50" s="2"/>
      <c r="UE50" s="2"/>
      <c r="UF50" s="2"/>
      <c r="UG50" s="2"/>
      <c r="UH50" s="2"/>
      <c r="UI50" s="2"/>
      <c r="UJ50" s="2"/>
      <c r="UK50" s="2"/>
      <c r="UL50" s="2"/>
      <c r="UM50" s="2"/>
      <c r="UN50" s="2"/>
      <c r="UO50" s="2"/>
      <c r="UP50" s="2"/>
      <c r="UQ50" s="2"/>
      <c r="UR50" s="2"/>
      <c r="US50" s="2"/>
      <c r="UT50" s="2"/>
      <c r="UU50" s="2"/>
      <c r="UV50" s="2"/>
      <c r="UW50" s="2"/>
      <c r="UX50" s="2"/>
      <c r="UY50" s="2"/>
      <c r="UZ50" s="2"/>
      <c r="VA50" s="2"/>
      <c r="VB50" s="2"/>
      <c r="VC50" s="2"/>
      <c r="VD50" s="2"/>
      <c r="VE50" s="2"/>
      <c r="VF50" s="2"/>
      <c r="VG50" s="2"/>
      <c r="VH50" s="2"/>
      <c r="VI50" s="2"/>
      <c r="VJ50" s="2"/>
      <c r="VK50" s="2"/>
      <c r="VL50" s="2"/>
      <c r="VM50" s="2"/>
      <c r="VN50" s="2"/>
      <c r="VO50" s="2"/>
      <c r="VP50" s="2"/>
      <c r="VQ50" s="2"/>
      <c r="VR50" s="2"/>
      <c r="VS50" s="2"/>
      <c r="VT50" s="2"/>
      <c r="VU50" s="2"/>
      <c r="VV50" s="2"/>
      <c r="VW50" s="2"/>
      <c r="VX50" s="2"/>
      <c r="VY50" s="2"/>
      <c r="VZ50" s="2"/>
      <c r="WA50" s="2"/>
      <c r="WB50" s="2"/>
      <c r="WC50" s="2"/>
      <c r="WD50" s="2"/>
      <c r="WE50" s="2"/>
      <c r="WF50" s="2"/>
      <c r="WG50" s="2"/>
      <c r="WH50" s="2"/>
      <c r="WI50" s="2"/>
      <c r="WJ50" s="2"/>
      <c r="WK50" s="2"/>
      <c r="WL50" s="2"/>
      <c r="WM50" s="2"/>
      <c r="WN50" s="2"/>
      <c r="WO50" s="2"/>
      <c r="WP50" s="2"/>
      <c r="WQ50" s="2"/>
      <c r="WR50" s="2"/>
      <c r="WS50" s="2"/>
      <c r="WT50" s="2"/>
      <c r="WU50" s="2"/>
      <c r="WV50" s="2"/>
      <c r="WW50" s="2"/>
      <c r="WX50" s="2"/>
      <c r="WY50" s="2"/>
      <c r="WZ50" s="2"/>
      <c r="XA50" s="2"/>
      <c r="XB50" s="2"/>
      <c r="XC50" s="2"/>
      <c r="XD50" s="2"/>
      <c r="XE50" s="2"/>
      <c r="XF50" s="2"/>
      <c r="XG50" s="2"/>
      <c r="XH50" s="2"/>
      <c r="XI50" s="2"/>
      <c r="XJ50" s="2"/>
      <c r="XK50" s="2"/>
      <c r="XL50" s="2"/>
      <c r="XM50" s="2"/>
      <c r="XN50" s="2"/>
      <c r="XO50" s="2"/>
      <c r="XP50" s="2"/>
      <c r="XQ50" s="2"/>
      <c r="XR50" s="2"/>
      <c r="XS50" s="2"/>
      <c r="XT50" s="2"/>
      <c r="XU50" s="2"/>
      <c r="XV50" s="2"/>
      <c r="XW50" s="2"/>
      <c r="XX50" s="2"/>
      <c r="XY50" s="2"/>
      <c r="XZ50" s="2"/>
      <c r="YA50" s="2"/>
      <c r="YB50" s="2"/>
      <c r="YC50" s="2"/>
      <c r="YD50" s="2"/>
      <c r="YE50" s="2"/>
      <c r="YF50" s="2"/>
      <c r="YG50" s="2"/>
      <c r="YH50" s="2"/>
      <c r="YI50" s="2"/>
      <c r="YJ50" s="2"/>
      <c r="YK50" s="2"/>
      <c r="YL50" s="2"/>
      <c r="YM50" s="2"/>
      <c r="YN50" s="2"/>
      <c r="YO50" s="2"/>
      <c r="YP50" s="2"/>
      <c r="YQ50" s="2"/>
      <c r="YR50" s="2"/>
      <c r="YS50" s="2"/>
      <c r="YT50" s="2"/>
      <c r="YU50" s="2"/>
      <c r="YV50" s="2"/>
      <c r="YW50" s="2"/>
      <c r="YX50" s="2"/>
      <c r="YY50" s="2"/>
      <c r="YZ50" s="2"/>
      <c r="ZA50" s="2"/>
      <c r="ZB50" s="2"/>
      <c r="ZC50" s="2"/>
      <c r="ZD50" s="2"/>
      <c r="ZE50" s="2"/>
      <c r="ZF50" s="2"/>
      <c r="ZG50" s="2"/>
      <c r="ZH50" s="2"/>
      <c r="ZI50" s="2"/>
      <c r="ZJ50" s="2"/>
      <c r="ZK50" s="2"/>
      <c r="ZL50" s="2"/>
      <c r="ZM50" s="2"/>
      <c r="ZN50" s="2"/>
      <c r="ZO50" s="2"/>
      <c r="ZP50" s="2"/>
      <c r="ZQ50" s="2"/>
      <c r="ZR50" s="2"/>
      <c r="ZS50" s="2"/>
      <c r="ZT50" s="2"/>
      <c r="ZU50" s="2"/>
      <c r="ZV50" s="2"/>
      <c r="ZW50" s="2"/>
      <c r="ZX50" s="2"/>
      <c r="ZY50" s="2"/>
      <c r="ZZ50" s="2"/>
      <c r="AAA50" s="2"/>
      <c r="AAB50" s="2"/>
      <c r="AAC50" s="2"/>
      <c r="AAD50" s="2"/>
      <c r="AAE50" s="2"/>
      <c r="AAF50" s="2"/>
      <c r="AAG50" s="2"/>
      <c r="AAH50" s="2"/>
      <c r="AAI50" s="2"/>
      <c r="AAJ50" s="2"/>
      <c r="AAK50" s="2"/>
      <c r="AAL50" s="2"/>
      <c r="AAM50" s="2"/>
      <c r="AAN50" s="2"/>
      <c r="AAO50" s="2"/>
      <c r="AAP50" s="2"/>
      <c r="AAQ50" s="2"/>
      <c r="AAR50" s="2"/>
      <c r="AAS50" s="2"/>
      <c r="AAT50" s="2"/>
      <c r="AAU50" s="2"/>
      <c r="AAV50" s="2"/>
      <c r="AAW50" s="2"/>
      <c r="AAX50" s="2"/>
      <c r="AAY50" s="2"/>
      <c r="AAZ50" s="2"/>
      <c r="ABA50" s="2"/>
      <c r="ABB50" s="2"/>
      <c r="ABC50" s="2"/>
      <c r="ABD50" s="2"/>
      <c r="ABE50" s="2"/>
      <c r="ABF50" s="2"/>
      <c r="ABG50" s="2"/>
      <c r="ABH50" s="2"/>
      <c r="ABI50" s="2"/>
      <c r="ABJ50" s="2"/>
      <c r="ABK50" s="2"/>
      <c r="ABL50" s="2"/>
      <c r="ABM50" s="2"/>
      <c r="ABN50" s="2"/>
      <c r="ABO50" s="2"/>
      <c r="ABP50" s="2"/>
      <c r="ABQ50" s="2"/>
      <c r="ABR50" s="2"/>
      <c r="ABS50" s="2"/>
      <c r="ABT50" s="2"/>
      <c r="ABU50" s="2"/>
      <c r="ABV50" s="2"/>
      <c r="ABW50" s="2"/>
      <c r="ABX50" s="2"/>
      <c r="ABY50" s="2"/>
      <c r="ABZ50" s="2"/>
      <c r="ACA50" s="2"/>
      <c r="ACB50" s="2"/>
      <c r="ACC50" s="2"/>
      <c r="ACD50" s="2"/>
      <c r="ACE50" s="2"/>
      <c r="ACF50" s="2"/>
      <c r="ACG50" s="2"/>
      <c r="ACH50" s="2"/>
      <c r="ACI50" s="2"/>
      <c r="ACJ50" s="2"/>
      <c r="ACK50" s="2"/>
      <c r="ACL50" s="2"/>
      <c r="ACM50" s="2"/>
      <c r="ACN50" s="2"/>
      <c r="ACO50" s="2"/>
      <c r="ACP50" s="2"/>
      <c r="ACQ50" s="2"/>
      <c r="ACR50" s="2"/>
      <c r="ACS50" s="2"/>
      <c r="ACT50" s="2"/>
      <c r="ACU50" s="2"/>
      <c r="ACV50" s="2"/>
      <c r="ACW50" s="2"/>
      <c r="ACX50" s="2"/>
      <c r="ACY50" s="2"/>
      <c r="ACZ50" s="2"/>
      <c r="ADA50" s="2"/>
      <c r="ADB50" s="2"/>
      <c r="ADC50" s="2"/>
      <c r="ADD50" s="2"/>
      <c r="ADE50" s="2"/>
      <c r="ADF50" s="2"/>
      <c r="ADG50" s="2"/>
      <c r="ADH50" s="2"/>
      <c r="ADI50" s="2"/>
      <c r="ADJ50" s="2"/>
      <c r="ADK50" s="2"/>
      <c r="ADL50" s="2"/>
      <c r="ADM50" s="2"/>
      <c r="ADN50" s="2"/>
      <c r="ADO50" s="2"/>
      <c r="ADP50" s="2"/>
      <c r="ADQ50" s="2"/>
      <c r="ADR50" s="2"/>
      <c r="ADS50" s="2"/>
      <c r="ADT50" s="2"/>
      <c r="ADU50" s="2"/>
      <c r="ADV50" s="2"/>
      <c r="ADW50" s="2"/>
      <c r="ADX50" s="2"/>
      <c r="ADY50" s="2"/>
      <c r="ADZ50" s="2"/>
      <c r="AEA50" s="2"/>
      <c r="AEB50" s="2"/>
      <c r="AEC50" s="2"/>
      <c r="AED50" s="2"/>
      <c r="AEE50" s="2"/>
      <c r="AEF50" s="2"/>
      <c r="AEG50" s="2"/>
      <c r="AEH50" s="2"/>
      <c r="AEI50" s="2"/>
      <c r="AEJ50" s="2"/>
      <c r="AEK50" s="2"/>
      <c r="AEL50" s="2"/>
      <c r="AEM50" s="2"/>
      <c r="AEN50" s="2"/>
      <c r="AEO50" s="2"/>
      <c r="AEP50" s="2"/>
      <c r="AEQ50" s="2"/>
      <c r="AER50" s="2"/>
      <c r="AES50" s="2"/>
      <c r="AET50" s="2"/>
      <c r="AEU50" s="2"/>
      <c r="AEV50" s="2"/>
      <c r="AEW50" s="2"/>
      <c r="AEX50" s="2"/>
      <c r="AEY50" s="2"/>
      <c r="AEZ50" s="2"/>
      <c r="AFA50" s="2"/>
      <c r="AFB50" s="2"/>
      <c r="AFC50" s="2"/>
      <c r="AFD50" s="2"/>
      <c r="AFE50" s="2"/>
      <c r="AFF50" s="2"/>
      <c r="AFG50" s="2"/>
      <c r="AFH50" s="2"/>
      <c r="AFI50" s="2"/>
      <c r="AFJ50" s="2"/>
      <c r="AFK50" s="2"/>
      <c r="AFL50" s="2"/>
      <c r="AFM50" s="2"/>
      <c r="AFN50" s="2"/>
      <c r="AFO50" s="2"/>
      <c r="AFP50" s="2"/>
      <c r="AFQ50" s="2"/>
      <c r="AFR50" s="2"/>
      <c r="AFS50" s="2"/>
      <c r="AFT50" s="2"/>
      <c r="AFU50" s="2"/>
      <c r="AFV50" s="2"/>
      <c r="AFW50" s="2"/>
      <c r="AFX50" s="2"/>
      <c r="AFY50" s="2"/>
      <c r="AFZ50" s="2"/>
      <c r="AGA50" s="2"/>
      <c r="AGB50" s="2"/>
      <c r="AGC50" s="2"/>
      <c r="AGD50" s="2"/>
      <c r="AGE50" s="2"/>
      <c r="AGF50" s="2"/>
      <c r="AGG50" s="2"/>
      <c r="AGH50" s="2"/>
      <c r="AGI50" s="2"/>
      <c r="AGJ50" s="2"/>
      <c r="AGK50" s="2"/>
      <c r="AGL50" s="2"/>
      <c r="AGM50" s="2"/>
      <c r="AGN50" s="2"/>
      <c r="AGO50" s="2"/>
      <c r="AGP50" s="2"/>
      <c r="AGQ50" s="2"/>
      <c r="AGR50" s="2"/>
      <c r="AGS50" s="2"/>
      <c r="AGT50" s="2"/>
      <c r="AGU50" s="2"/>
      <c r="AGV50" s="2"/>
      <c r="AGW50" s="2"/>
      <c r="AGX50" s="2"/>
      <c r="AGY50" s="2"/>
      <c r="AGZ50" s="2"/>
      <c r="AHA50" s="2"/>
      <c r="AHB50" s="2"/>
      <c r="AHC50" s="2"/>
      <c r="AHD50" s="2"/>
      <c r="AHE50" s="2"/>
      <c r="AHF50" s="2"/>
      <c r="AHG50" s="2"/>
      <c r="AHH50" s="2"/>
      <c r="AHI50" s="2"/>
      <c r="AHJ50" s="2"/>
      <c r="AHK50" s="2"/>
      <c r="AHL50" s="2"/>
      <c r="AHM50" s="2"/>
      <c r="AHN50" s="2"/>
      <c r="AHO50" s="2"/>
      <c r="AHP50" s="2"/>
      <c r="AHQ50" s="2"/>
      <c r="AHR50" s="2"/>
      <c r="AHS50" s="2"/>
      <c r="AHT50" s="2"/>
      <c r="AHU50" s="2"/>
      <c r="AHV50" s="2"/>
      <c r="AHW50" s="2"/>
      <c r="AHX50" s="2"/>
      <c r="AHY50" s="2"/>
      <c r="AHZ50" s="2"/>
      <c r="AIA50" s="2"/>
      <c r="AIB50" s="2"/>
      <c r="AIC50" s="2"/>
      <c r="AID50" s="2"/>
      <c r="AIE50" s="2"/>
      <c r="AIF50" s="2"/>
      <c r="AIG50" s="2"/>
      <c r="AIH50" s="2"/>
      <c r="AII50" s="2"/>
      <c r="AIJ50" s="2"/>
      <c r="AIK50" s="2"/>
      <c r="AIL50" s="2"/>
      <c r="AIM50" s="2"/>
      <c r="AIN50" s="2"/>
      <c r="AIO50" s="2"/>
      <c r="AIP50" s="2"/>
      <c r="AIQ50" s="2"/>
      <c r="AIR50" s="2"/>
      <c r="AIS50" s="2"/>
      <c r="AIT50" s="2"/>
      <c r="AIU50" s="2"/>
      <c r="AIV50" s="2"/>
      <c r="AIW50" s="2"/>
      <c r="AIX50" s="2"/>
      <c r="AIY50" s="2"/>
      <c r="AIZ50" s="2"/>
      <c r="AJA50" s="2"/>
      <c r="AJB50" s="2"/>
      <c r="AJC50" s="2"/>
      <c r="AJD50" s="2"/>
      <c r="AJE50" s="2"/>
      <c r="AJF50" s="2"/>
      <c r="AJG50" s="2"/>
      <c r="AJH50" s="2"/>
      <c r="AJI50" s="2"/>
      <c r="AJJ50" s="2"/>
      <c r="AJK50" s="2"/>
      <c r="AJL50" s="2"/>
      <c r="AJM50" s="2"/>
      <c r="AJN50" s="2"/>
      <c r="AJO50" s="2"/>
      <c r="AJP50" s="2"/>
      <c r="AJQ50" s="2"/>
      <c r="AJR50" s="2"/>
      <c r="AJS50" s="2"/>
      <c r="AJT50" s="2"/>
      <c r="AJU50" s="2"/>
      <c r="AJV50" s="2"/>
      <c r="AJW50" s="2"/>
      <c r="AJX50" s="2"/>
      <c r="AJY50" s="2"/>
      <c r="AJZ50" s="2"/>
      <c r="AKA50" s="2"/>
      <c r="AKB50" s="2"/>
      <c r="AKC50" s="2"/>
      <c r="AKD50" s="2"/>
      <c r="AKE50" s="2"/>
      <c r="AKF50" s="2"/>
      <c r="AKG50" s="2"/>
      <c r="AKH50" s="2"/>
      <c r="AKI50" s="2"/>
      <c r="AKJ50" s="2"/>
      <c r="AKK50" s="2"/>
      <c r="AKL50" s="2"/>
      <c r="AKM50" s="2"/>
      <c r="AKN50" s="2"/>
      <c r="AKO50" s="2"/>
      <c r="AKP50" s="2"/>
      <c r="AKQ50" s="2"/>
      <c r="AKR50" s="2"/>
      <c r="AKS50" s="2"/>
      <c r="AKT50" s="2"/>
      <c r="AKU50" s="2"/>
      <c r="AKV50" s="2"/>
      <c r="AKW50" s="2"/>
      <c r="AKX50" s="2"/>
      <c r="AKY50" s="2"/>
      <c r="AKZ50" s="2"/>
      <c r="ALA50" s="2"/>
      <c r="ALB50" s="2"/>
      <c r="ALC50" s="2"/>
      <c r="ALD50" s="2"/>
      <c r="ALE50" s="2"/>
      <c r="ALF50" s="2"/>
      <c r="ALG50" s="2"/>
      <c r="ALH50" s="2"/>
      <c r="ALI50" s="2"/>
      <c r="ALJ50" s="2"/>
      <c r="ALK50" s="2"/>
      <c r="ALL50" s="2"/>
      <c r="ALM50" s="2"/>
      <c r="ALN50" s="2"/>
      <c r="ALO50" s="2"/>
      <c r="ALP50" s="2"/>
      <c r="ALQ50" s="2"/>
      <c r="ALR50" s="2"/>
      <c r="ALS50" s="2"/>
      <c r="ALT50" s="2"/>
      <c r="ALU50" s="2"/>
      <c r="ALV50" s="2"/>
      <c r="ALW50" s="2"/>
      <c r="ALX50" s="2"/>
      <c r="ALY50" s="2"/>
      <c r="ALZ50" s="2"/>
      <c r="AMA50" s="2"/>
      <c r="AMB50" s="2"/>
    </row>
    <row r="51" spans="1:1017" ht="15.75">
      <c r="A51" s="18" t="s">
        <v>29</v>
      </c>
      <c r="B51" s="18"/>
      <c r="C51" s="18"/>
      <c r="D51" s="19"/>
      <c r="E51" s="20">
        <f t="shared" ref="E51:L51" si="5">E43+E44+E45+E46+E47+E48</f>
        <v>16.899999999999999</v>
      </c>
      <c r="F51" s="20">
        <f t="shared" si="5"/>
        <v>12.36</v>
      </c>
      <c r="G51" s="20">
        <f t="shared" si="5"/>
        <v>83.35</v>
      </c>
      <c r="H51" s="20">
        <f t="shared" si="5"/>
        <v>507.27</v>
      </c>
      <c r="I51" s="20">
        <f t="shared" si="5"/>
        <v>59</v>
      </c>
      <c r="J51" s="20">
        <f t="shared" si="5"/>
        <v>179</v>
      </c>
      <c r="K51" s="20">
        <f t="shared" si="5"/>
        <v>69</v>
      </c>
      <c r="L51" s="20">
        <f t="shared" si="5"/>
        <v>4</v>
      </c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2"/>
      <c r="NI51" s="2"/>
      <c r="NJ51" s="2"/>
      <c r="NK51" s="2"/>
      <c r="NL51" s="2"/>
      <c r="NM51" s="2"/>
      <c r="NN51" s="2"/>
      <c r="NO51" s="2"/>
      <c r="NP51" s="2"/>
      <c r="NQ51" s="2"/>
      <c r="NR51" s="2"/>
      <c r="NS51" s="2"/>
      <c r="NT51" s="2"/>
      <c r="NU51" s="2"/>
      <c r="NV51" s="2"/>
      <c r="NW51" s="2"/>
      <c r="NX51" s="2"/>
      <c r="NY51" s="2"/>
      <c r="NZ51" s="2"/>
      <c r="OA51" s="2"/>
      <c r="OB51" s="2"/>
      <c r="OC51" s="2"/>
      <c r="OD51" s="2"/>
      <c r="OE51" s="2"/>
      <c r="OF51" s="2"/>
      <c r="OG51" s="2"/>
      <c r="OH51" s="2"/>
      <c r="OI51" s="2"/>
      <c r="OJ51" s="2"/>
      <c r="OK51" s="2"/>
      <c r="OL51" s="2"/>
      <c r="OM51" s="2"/>
      <c r="ON51" s="2"/>
      <c r="OO51" s="2"/>
      <c r="OP51" s="2"/>
      <c r="OQ51" s="2"/>
      <c r="OR51" s="2"/>
      <c r="OS51" s="2"/>
      <c r="OT51" s="2"/>
      <c r="OU51" s="2"/>
      <c r="OV51" s="2"/>
      <c r="OW51" s="2"/>
      <c r="OX51" s="2"/>
      <c r="OY51" s="2"/>
      <c r="OZ51" s="2"/>
      <c r="PA51" s="2"/>
      <c r="PB51" s="2"/>
      <c r="PC51" s="2"/>
      <c r="PD51" s="2"/>
      <c r="PE51" s="2"/>
      <c r="PF51" s="2"/>
      <c r="PG51" s="2"/>
      <c r="PH51" s="2"/>
      <c r="PI51" s="2"/>
      <c r="PJ51" s="2"/>
      <c r="PK51" s="2"/>
      <c r="PL51" s="2"/>
      <c r="PM51" s="2"/>
      <c r="PN51" s="2"/>
      <c r="PO51" s="2"/>
      <c r="PP51" s="2"/>
      <c r="PQ51" s="2"/>
      <c r="PR51" s="2"/>
      <c r="PS51" s="2"/>
      <c r="PT51" s="2"/>
      <c r="PU51" s="2"/>
      <c r="PV51" s="2"/>
      <c r="PW51" s="2"/>
      <c r="PX51" s="2"/>
      <c r="PY51" s="2"/>
      <c r="PZ51" s="2"/>
      <c r="QA51" s="2"/>
      <c r="QB51" s="2"/>
      <c r="QC51" s="2"/>
      <c r="QD51" s="2"/>
      <c r="QE51" s="2"/>
      <c r="QF51" s="2"/>
      <c r="QG51" s="2"/>
      <c r="QH51" s="2"/>
      <c r="QI51" s="2"/>
      <c r="QJ51" s="2"/>
      <c r="QK51" s="2"/>
      <c r="QL51" s="2"/>
      <c r="QM51" s="2"/>
      <c r="QN51" s="2"/>
      <c r="QO51" s="2"/>
      <c r="QP51" s="2"/>
      <c r="QQ51" s="2"/>
      <c r="QR51" s="2"/>
      <c r="QS51" s="2"/>
      <c r="QT51" s="2"/>
      <c r="QU51" s="2"/>
      <c r="QV51" s="2"/>
      <c r="QW51" s="2"/>
      <c r="QX51" s="2"/>
      <c r="QY51" s="2"/>
      <c r="QZ51" s="2"/>
      <c r="RA51" s="2"/>
      <c r="RB51" s="2"/>
      <c r="RC51" s="2"/>
      <c r="RD51" s="2"/>
      <c r="RE51" s="2"/>
      <c r="RF51" s="2"/>
      <c r="RG51" s="2"/>
      <c r="RH51" s="2"/>
      <c r="RI51" s="2"/>
      <c r="RJ51" s="2"/>
      <c r="RK51" s="2"/>
      <c r="RL51" s="2"/>
      <c r="RM51" s="2"/>
      <c r="RN51" s="2"/>
      <c r="RO51" s="2"/>
      <c r="RP51" s="2"/>
      <c r="RQ51" s="2"/>
      <c r="RR51" s="2"/>
      <c r="RS51" s="2"/>
      <c r="RT51" s="2"/>
      <c r="RU51" s="2"/>
      <c r="RV51" s="2"/>
      <c r="RW51" s="2"/>
      <c r="RX51" s="2"/>
      <c r="RY51" s="2"/>
      <c r="RZ51" s="2"/>
      <c r="SA51" s="2"/>
      <c r="SB51" s="2"/>
      <c r="SC51" s="2"/>
      <c r="SD51" s="2"/>
      <c r="SE51" s="2"/>
      <c r="SF51" s="2"/>
      <c r="SG51" s="2"/>
      <c r="SH51" s="2"/>
      <c r="SI51" s="2"/>
      <c r="SJ51" s="2"/>
      <c r="SK51" s="2"/>
      <c r="SL51" s="2"/>
      <c r="SM51" s="2"/>
      <c r="SN51" s="2"/>
      <c r="SO51" s="2"/>
      <c r="SP51" s="2"/>
      <c r="SQ51" s="2"/>
      <c r="SR51" s="2"/>
      <c r="SS51" s="2"/>
      <c r="ST51" s="2"/>
      <c r="SU51" s="2"/>
      <c r="SV51" s="2"/>
      <c r="SW51" s="2"/>
      <c r="SX51" s="2"/>
      <c r="SY51" s="2"/>
      <c r="SZ51" s="2"/>
      <c r="TA51" s="2"/>
      <c r="TB51" s="2"/>
      <c r="TC51" s="2"/>
      <c r="TD51" s="2"/>
      <c r="TE51" s="2"/>
      <c r="TF51" s="2"/>
      <c r="TG51" s="2"/>
      <c r="TH51" s="2"/>
      <c r="TI51" s="2"/>
      <c r="TJ51" s="2"/>
      <c r="TK51" s="2"/>
      <c r="TL51" s="2"/>
      <c r="TM51" s="2"/>
      <c r="TN51" s="2"/>
      <c r="TO51" s="2"/>
      <c r="TP51" s="2"/>
      <c r="TQ51" s="2"/>
      <c r="TR51" s="2"/>
      <c r="TS51" s="2"/>
      <c r="TT51" s="2"/>
      <c r="TU51" s="2"/>
      <c r="TV51" s="2"/>
      <c r="TW51" s="2"/>
      <c r="TX51" s="2"/>
      <c r="TY51" s="2"/>
      <c r="TZ51" s="2"/>
      <c r="UA51" s="2"/>
      <c r="UB51" s="2"/>
      <c r="UC51" s="2"/>
      <c r="UD51" s="2"/>
      <c r="UE51" s="2"/>
      <c r="UF51" s="2"/>
      <c r="UG51" s="2"/>
      <c r="UH51" s="2"/>
      <c r="UI51" s="2"/>
      <c r="UJ51" s="2"/>
      <c r="UK51" s="2"/>
      <c r="UL51" s="2"/>
      <c r="UM51" s="2"/>
      <c r="UN51" s="2"/>
      <c r="UO51" s="2"/>
      <c r="UP51" s="2"/>
      <c r="UQ51" s="2"/>
      <c r="UR51" s="2"/>
      <c r="US51" s="2"/>
      <c r="UT51" s="2"/>
      <c r="UU51" s="2"/>
      <c r="UV51" s="2"/>
      <c r="UW51" s="2"/>
      <c r="UX51" s="2"/>
      <c r="UY51" s="2"/>
      <c r="UZ51" s="2"/>
      <c r="VA51" s="2"/>
      <c r="VB51" s="2"/>
      <c r="VC51" s="2"/>
      <c r="VD51" s="2"/>
      <c r="VE51" s="2"/>
      <c r="VF51" s="2"/>
      <c r="VG51" s="2"/>
      <c r="VH51" s="2"/>
      <c r="VI51" s="2"/>
      <c r="VJ51" s="2"/>
      <c r="VK51" s="2"/>
      <c r="VL51" s="2"/>
      <c r="VM51" s="2"/>
      <c r="VN51" s="2"/>
      <c r="VO51" s="2"/>
      <c r="VP51" s="2"/>
      <c r="VQ51" s="2"/>
      <c r="VR51" s="2"/>
      <c r="VS51" s="2"/>
      <c r="VT51" s="2"/>
      <c r="VU51" s="2"/>
      <c r="VV51" s="2"/>
      <c r="VW51" s="2"/>
      <c r="VX51" s="2"/>
      <c r="VY51" s="2"/>
      <c r="VZ51" s="2"/>
      <c r="WA51" s="2"/>
      <c r="WB51" s="2"/>
      <c r="WC51" s="2"/>
      <c r="WD51" s="2"/>
      <c r="WE51" s="2"/>
      <c r="WF51" s="2"/>
      <c r="WG51" s="2"/>
      <c r="WH51" s="2"/>
      <c r="WI51" s="2"/>
      <c r="WJ51" s="2"/>
      <c r="WK51" s="2"/>
      <c r="WL51" s="2"/>
      <c r="WM51" s="2"/>
      <c r="WN51" s="2"/>
      <c r="WO51" s="2"/>
      <c r="WP51" s="2"/>
      <c r="WQ51" s="2"/>
      <c r="WR51" s="2"/>
      <c r="WS51" s="2"/>
      <c r="WT51" s="2"/>
      <c r="WU51" s="2"/>
      <c r="WV51" s="2"/>
      <c r="WW51" s="2"/>
      <c r="WX51" s="2"/>
      <c r="WY51" s="2"/>
      <c r="WZ51" s="2"/>
      <c r="XA51" s="2"/>
      <c r="XB51" s="2"/>
      <c r="XC51" s="2"/>
      <c r="XD51" s="2"/>
      <c r="XE51" s="2"/>
      <c r="XF51" s="2"/>
      <c r="XG51" s="2"/>
      <c r="XH51" s="2"/>
      <c r="XI51" s="2"/>
      <c r="XJ51" s="2"/>
      <c r="XK51" s="2"/>
      <c r="XL51" s="2"/>
      <c r="XM51" s="2"/>
      <c r="XN51" s="2"/>
      <c r="XO51" s="2"/>
      <c r="XP51" s="2"/>
      <c r="XQ51" s="2"/>
      <c r="XR51" s="2"/>
      <c r="XS51" s="2"/>
      <c r="XT51" s="2"/>
      <c r="XU51" s="2"/>
      <c r="XV51" s="2"/>
      <c r="XW51" s="2"/>
      <c r="XX51" s="2"/>
      <c r="XY51" s="2"/>
      <c r="XZ51" s="2"/>
      <c r="YA51" s="2"/>
      <c r="YB51" s="2"/>
      <c r="YC51" s="2"/>
      <c r="YD51" s="2"/>
      <c r="YE51" s="2"/>
      <c r="YF51" s="2"/>
      <c r="YG51" s="2"/>
      <c r="YH51" s="2"/>
      <c r="YI51" s="2"/>
      <c r="YJ51" s="2"/>
      <c r="YK51" s="2"/>
      <c r="YL51" s="2"/>
      <c r="YM51" s="2"/>
      <c r="YN51" s="2"/>
      <c r="YO51" s="2"/>
      <c r="YP51" s="2"/>
      <c r="YQ51" s="2"/>
      <c r="YR51" s="2"/>
      <c r="YS51" s="2"/>
      <c r="YT51" s="2"/>
      <c r="YU51" s="2"/>
      <c r="YV51" s="2"/>
      <c r="YW51" s="2"/>
      <c r="YX51" s="2"/>
      <c r="YY51" s="2"/>
      <c r="YZ51" s="2"/>
      <c r="ZA51" s="2"/>
      <c r="ZB51" s="2"/>
      <c r="ZC51" s="2"/>
      <c r="ZD51" s="2"/>
      <c r="ZE51" s="2"/>
      <c r="ZF51" s="2"/>
      <c r="ZG51" s="2"/>
      <c r="ZH51" s="2"/>
      <c r="ZI51" s="2"/>
      <c r="ZJ51" s="2"/>
      <c r="ZK51" s="2"/>
      <c r="ZL51" s="2"/>
      <c r="ZM51" s="2"/>
      <c r="ZN51" s="2"/>
      <c r="ZO51" s="2"/>
      <c r="ZP51" s="2"/>
      <c r="ZQ51" s="2"/>
      <c r="ZR51" s="2"/>
      <c r="ZS51" s="2"/>
      <c r="ZT51" s="2"/>
      <c r="ZU51" s="2"/>
      <c r="ZV51" s="2"/>
      <c r="ZW51" s="2"/>
      <c r="ZX51" s="2"/>
      <c r="ZY51" s="2"/>
      <c r="ZZ51" s="2"/>
      <c r="AAA51" s="2"/>
      <c r="AAB51" s="2"/>
      <c r="AAC51" s="2"/>
      <c r="AAD51" s="2"/>
      <c r="AAE51" s="2"/>
      <c r="AAF51" s="2"/>
      <c r="AAG51" s="2"/>
      <c r="AAH51" s="2"/>
      <c r="AAI51" s="2"/>
      <c r="AAJ51" s="2"/>
      <c r="AAK51" s="2"/>
      <c r="AAL51" s="2"/>
      <c r="AAM51" s="2"/>
      <c r="AAN51" s="2"/>
      <c r="AAO51" s="2"/>
      <c r="AAP51" s="2"/>
      <c r="AAQ51" s="2"/>
      <c r="AAR51" s="2"/>
      <c r="AAS51" s="2"/>
      <c r="AAT51" s="2"/>
      <c r="AAU51" s="2"/>
      <c r="AAV51" s="2"/>
      <c r="AAW51" s="2"/>
      <c r="AAX51" s="2"/>
      <c r="AAY51" s="2"/>
      <c r="AAZ51" s="2"/>
      <c r="ABA51" s="2"/>
      <c r="ABB51" s="2"/>
      <c r="ABC51" s="2"/>
      <c r="ABD51" s="2"/>
      <c r="ABE51" s="2"/>
      <c r="ABF51" s="2"/>
      <c r="ABG51" s="2"/>
      <c r="ABH51" s="2"/>
      <c r="ABI51" s="2"/>
      <c r="ABJ51" s="2"/>
      <c r="ABK51" s="2"/>
      <c r="ABL51" s="2"/>
      <c r="ABM51" s="2"/>
      <c r="ABN51" s="2"/>
      <c r="ABO51" s="2"/>
      <c r="ABP51" s="2"/>
      <c r="ABQ51" s="2"/>
      <c r="ABR51" s="2"/>
      <c r="ABS51" s="2"/>
      <c r="ABT51" s="2"/>
      <c r="ABU51" s="2"/>
      <c r="ABV51" s="2"/>
      <c r="ABW51" s="2"/>
      <c r="ABX51" s="2"/>
      <c r="ABY51" s="2"/>
      <c r="ABZ51" s="2"/>
      <c r="ACA51" s="2"/>
      <c r="ACB51" s="2"/>
      <c r="ACC51" s="2"/>
      <c r="ACD51" s="2"/>
      <c r="ACE51" s="2"/>
      <c r="ACF51" s="2"/>
      <c r="ACG51" s="2"/>
      <c r="ACH51" s="2"/>
      <c r="ACI51" s="2"/>
      <c r="ACJ51" s="2"/>
      <c r="ACK51" s="2"/>
      <c r="ACL51" s="2"/>
      <c r="ACM51" s="2"/>
      <c r="ACN51" s="2"/>
      <c r="ACO51" s="2"/>
      <c r="ACP51" s="2"/>
      <c r="ACQ51" s="2"/>
      <c r="ACR51" s="2"/>
      <c r="ACS51" s="2"/>
      <c r="ACT51" s="2"/>
      <c r="ACU51" s="2"/>
      <c r="ACV51" s="2"/>
      <c r="ACW51" s="2"/>
      <c r="ACX51" s="2"/>
      <c r="ACY51" s="2"/>
      <c r="ACZ51" s="2"/>
      <c r="ADA51" s="2"/>
      <c r="ADB51" s="2"/>
      <c r="ADC51" s="2"/>
      <c r="ADD51" s="2"/>
      <c r="ADE51" s="2"/>
      <c r="ADF51" s="2"/>
      <c r="ADG51" s="2"/>
      <c r="ADH51" s="2"/>
      <c r="ADI51" s="2"/>
      <c r="ADJ51" s="2"/>
      <c r="ADK51" s="2"/>
      <c r="ADL51" s="2"/>
      <c r="ADM51" s="2"/>
      <c r="ADN51" s="2"/>
      <c r="ADO51" s="2"/>
      <c r="ADP51" s="2"/>
      <c r="ADQ51" s="2"/>
      <c r="ADR51" s="2"/>
      <c r="ADS51" s="2"/>
      <c r="ADT51" s="2"/>
      <c r="ADU51" s="2"/>
      <c r="ADV51" s="2"/>
      <c r="ADW51" s="2"/>
      <c r="ADX51" s="2"/>
      <c r="ADY51" s="2"/>
      <c r="ADZ51" s="2"/>
      <c r="AEA51" s="2"/>
      <c r="AEB51" s="2"/>
      <c r="AEC51" s="2"/>
      <c r="AED51" s="2"/>
      <c r="AEE51" s="2"/>
      <c r="AEF51" s="2"/>
      <c r="AEG51" s="2"/>
      <c r="AEH51" s="2"/>
      <c r="AEI51" s="2"/>
      <c r="AEJ51" s="2"/>
      <c r="AEK51" s="2"/>
      <c r="AEL51" s="2"/>
      <c r="AEM51" s="2"/>
      <c r="AEN51" s="2"/>
      <c r="AEO51" s="2"/>
      <c r="AEP51" s="2"/>
      <c r="AEQ51" s="2"/>
      <c r="AER51" s="2"/>
      <c r="AES51" s="2"/>
      <c r="AET51" s="2"/>
      <c r="AEU51" s="2"/>
      <c r="AEV51" s="2"/>
      <c r="AEW51" s="2"/>
      <c r="AEX51" s="2"/>
      <c r="AEY51" s="2"/>
      <c r="AEZ51" s="2"/>
      <c r="AFA51" s="2"/>
      <c r="AFB51" s="2"/>
      <c r="AFC51" s="2"/>
      <c r="AFD51" s="2"/>
      <c r="AFE51" s="2"/>
      <c r="AFF51" s="2"/>
      <c r="AFG51" s="2"/>
      <c r="AFH51" s="2"/>
      <c r="AFI51" s="2"/>
      <c r="AFJ51" s="2"/>
      <c r="AFK51" s="2"/>
      <c r="AFL51" s="2"/>
      <c r="AFM51" s="2"/>
      <c r="AFN51" s="2"/>
      <c r="AFO51" s="2"/>
      <c r="AFP51" s="2"/>
      <c r="AFQ51" s="2"/>
      <c r="AFR51" s="2"/>
      <c r="AFS51" s="2"/>
      <c r="AFT51" s="2"/>
      <c r="AFU51" s="2"/>
      <c r="AFV51" s="2"/>
      <c r="AFW51" s="2"/>
      <c r="AFX51" s="2"/>
      <c r="AFY51" s="2"/>
      <c r="AFZ51" s="2"/>
      <c r="AGA51" s="2"/>
      <c r="AGB51" s="2"/>
      <c r="AGC51" s="2"/>
      <c r="AGD51" s="2"/>
      <c r="AGE51" s="2"/>
      <c r="AGF51" s="2"/>
      <c r="AGG51" s="2"/>
      <c r="AGH51" s="2"/>
      <c r="AGI51" s="2"/>
      <c r="AGJ51" s="2"/>
      <c r="AGK51" s="2"/>
      <c r="AGL51" s="2"/>
      <c r="AGM51" s="2"/>
      <c r="AGN51" s="2"/>
      <c r="AGO51" s="2"/>
      <c r="AGP51" s="2"/>
      <c r="AGQ51" s="2"/>
      <c r="AGR51" s="2"/>
      <c r="AGS51" s="2"/>
      <c r="AGT51" s="2"/>
      <c r="AGU51" s="2"/>
      <c r="AGV51" s="2"/>
      <c r="AGW51" s="2"/>
      <c r="AGX51" s="2"/>
      <c r="AGY51" s="2"/>
      <c r="AGZ51" s="2"/>
      <c r="AHA51" s="2"/>
      <c r="AHB51" s="2"/>
      <c r="AHC51" s="2"/>
      <c r="AHD51" s="2"/>
      <c r="AHE51" s="2"/>
      <c r="AHF51" s="2"/>
      <c r="AHG51" s="2"/>
      <c r="AHH51" s="2"/>
      <c r="AHI51" s="2"/>
      <c r="AHJ51" s="2"/>
      <c r="AHK51" s="2"/>
      <c r="AHL51" s="2"/>
      <c r="AHM51" s="2"/>
      <c r="AHN51" s="2"/>
      <c r="AHO51" s="2"/>
      <c r="AHP51" s="2"/>
      <c r="AHQ51" s="2"/>
      <c r="AHR51" s="2"/>
      <c r="AHS51" s="2"/>
      <c r="AHT51" s="2"/>
      <c r="AHU51" s="2"/>
      <c r="AHV51" s="2"/>
      <c r="AHW51" s="2"/>
      <c r="AHX51" s="2"/>
      <c r="AHY51" s="2"/>
      <c r="AHZ51" s="2"/>
      <c r="AIA51" s="2"/>
      <c r="AIB51" s="2"/>
      <c r="AIC51" s="2"/>
      <c r="AID51" s="2"/>
      <c r="AIE51" s="2"/>
      <c r="AIF51" s="2"/>
      <c r="AIG51" s="2"/>
      <c r="AIH51" s="2"/>
      <c r="AII51" s="2"/>
      <c r="AIJ51" s="2"/>
      <c r="AIK51" s="2"/>
      <c r="AIL51" s="2"/>
      <c r="AIM51" s="2"/>
      <c r="AIN51" s="2"/>
      <c r="AIO51" s="2"/>
      <c r="AIP51" s="2"/>
      <c r="AIQ51" s="2"/>
      <c r="AIR51" s="2"/>
      <c r="AIS51" s="2"/>
      <c r="AIT51" s="2"/>
      <c r="AIU51" s="2"/>
      <c r="AIV51" s="2"/>
      <c r="AIW51" s="2"/>
      <c r="AIX51" s="2"/>
      <c r="AIY51" s="2"/>
      <c r="AIZ51" s="2"/>
      <c r="AJA51" s="2"/>
      <c r="AJB51" s="2"/>
      <c r="AJC51" s="2"/>
      <c r="AJD51" s="2"/>
      <c r="AJE51" s="2"/>
      <c r="AJF51" s="2"/>
      <c r="AJG51" s="2"/>
      <c r="AJH51" s="2"/>
      <c r="AJI51" s="2"/>
      <c r="AJJ51" s="2"/>
      <c r="AJK51" s="2"/>
      <c r="AJL51" s="2"/>
      <c r="AJM51" s="2"/>
      <c r="AJN51" s="2"/>
      <c r="AJO51" s="2"/>
      <c r="AJP51" s="2"/>
      <c r="AJQ51" s="2"/>
      <c r="AJR51" s="2"/>
      <c r="AJS51" s="2"/>
      <c r="AJT51" s="2"/>
      <c r="AJU51" s="2"/>
      <c r="AJV51" s="2"/>
      <c r="AJW51" s="2"/>
      <c r="AJX51" s="2"/>
      <c r="AJY51" s="2"/>
      <c r="AJZ51" s="2"/>
      <c r="AKA51" s="2"/>
      <c r="AKB51" s="2"/>
      <c r="AKC51" s="2"/>
      <c r="AKD51" s="2"/>
      <c r="AKE51" s="2"/>
      <c r="AKF51" s="2"/>
      <c r="AKG51" s="2"/>
      <c r="AKH51" s="2"/>
      <c r="AKI51" s="2"/>
      <c r="AKJ51" s="2"/>
      <c r="AKK51" s="2"/>
      <c r="AKL51" s="2"/>
      <c r="AKM51" s="2"/>
      <c r="AKN51" s="2"/>
      <c r="AKO51" s="2"/>
      <c r="AKP51" s="2"/>
      <c r="AKQ51" s="2"/>
      <c r="AKR51" s="2"/>
      <c r="AKS51" s="2"/>
      <c r="AKT51" s="2"/>
      <c r="AKU51" s="2"/>
      <c r="AKV51" s="2"/>
      <c r="AKW51" s="2"/>
      <c r="AKX51" s="2"/>
      <c r="AKY51" s="2"/>
      <c r="AKZ51" s="2"/>
      <c r="ALA51" s="2"/>
      <c r="ALB51" s="2"/>
      <c r="ALC51" s="2"/>
      <c r="ALD51" s="2"/>
      <c r="ALE51" s="2"/>
      <c r="ALF51" s="2"/>
      <c r="ALG51" s="2"/>
      <c r="ALH51" s="2"/>
      <c r="ALI51" s="2"/>
      <c r="ALJ51" s="2"/>
      <c r="ALK51" s="2"/>
      <c r="ALL51" s="2"/>
      <c r="ALM51" s="2"/>
      <c r="ALN51" s="2"/>
      <c r="ALO51" s="2"/>
      <c r="ALP51" s="2"/>
      <c r="ALQ51" s="2"/>
      <c r="ALR51" s="2"/>
      <c r="ALS51" s="2"/>
      <c r="ALT51" s="2"/>
      <c r="ALU51" s="2"/>
      <c r="ALV51" s="2"/>
      <c r="ALW51" s="2"/>
      <c r="ALX51" s="2"/>
      <c r="ALY51" s="2"/>
      <c r="ALZ51" s="2"/>
      <c r="AMA51" s="2"/>
      <c r="AMB51" s="2"/>
    </row>
    <row r="52" spans="1:1017" ht="15.75">
      <c r="A52" s="10" t="s">
        <v>95</v>
      </c>
      <c r="B52" s="9"/>
      <c r="C52" s="9"/>
      <c r="D52" s="9"/>
      <c r="E52" s="11" t="s">
        <v>0</v>
      </c>
      <c r="F52" s="49" t="s">
        <v>22</v>
      </c>
      <c r="G52" s="49"/>
      <c r="H52" s="49"/>
      <c r="I52" s="53"/>
      <c r="J52" s="53"/>
      <c r="K52" s="53"/>
      <c r="L52" s="53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2"/>
      <c r="NI52" s="2"/>
      <c r="NJ52" s="2"/>
      <c r="NK52" s="2"/>
      <c r="NL52" s="2"/>
      <c r="NM52" s="2"/>
      <c r="NN52" s="2"/>
      <c r="NO52" s="2"/>
      <c r="NP52" s="2"/>
      <c r="NQ52" s="2"/>
      <c r="NR52" s="2"/>
      <c r="NS52" s="2"/>
      <c r="NT52" s="2"/>
      <c r="NU52" s="2"/>
      <c r="NV52" s="2"/>
      <c r="NW52" s="2"/>
      <c r="NX52" s="2"/>
      <c r="NY52" s="2"/>
      <c r="NZ52" s="2"/>
      <c r="OA52" s="2"/>
      <c r="OB52" s="2"/>
      <c r="OC52" s="2"/>
      <c r="OD52" s="2"/>
      <c r="OE52" s="2"/>
      <c r="OF52" s="2"/>
      <c r="OG52" s="2"/>
      <c r="OH52" s="2"/>
      <c r="OI52" s="2"/>
      <c r="OJ52" s="2"/>
      <c r="OK52" s="2"/>
      <c r="OL52" s="2"/>
      <c r="OM52" s="2"/>
      <c r="ON52" s="2"/>
      <c r="OO52" s="2"/>
      <c r="OP52" s="2"/>
      <c r="OQ52" s="2"/>
      <c r="OR52" s="2"/>
      <c r="OS52" s="2"/>
      <c r="OT52" s="2"/>
      <c r="OU52" s="2"/>
      <c r="OV52" s="2"/>
      <c r="OW52" s="2"/>
      <c r="OX52" s="2"/>
      <c r="OY52" s="2"/>
      <c r="OZ52" s="2"/>
      <c r="PA52" s="2"/>
      <c r="PB52" s="2"/>
      <c r="PC52" s="2"/>
      <c r="PD52" s="2"/>
      <c r="PE52" s="2"/>
      <c r="PF52" s="2"/>
      <c r="PG52" s="2"/>
      <c r="PH52" s="2"/>
      <c r="PI52" s="2"/>
      <c r="PJ52" s="2"/>
      <c r="PK52" s="2"/>
      <c r="PL52" s="2"/>
      <c r="PM52" s="2"/>
      <c r="PN52" s="2"/>
      <c r="PO52" s="2"/>
      <c r="PP52" s="2"/>
      <c r="PQ52" s="2"/>
      <c r="PR52" s="2"/>
      <c r="PS52" s="2"/>
      <c r="PT52" s="2"/>
      <c r="PU52" s="2"/>
      <c r="PV52" s="2"/>
      <c r="PW52" s="2"/>
      <c r="PX52" s="2"/>
      <c r="PY52" s="2"/>
      <c r="PZ52" s="2"/>
      <c r="QA52" s="2"/>
      <c r="QB52" s="2"/>
      <c r="QC52" s="2"/>
      <c r="QD52" s="2"/>
      <c r="QE52" s="2"/>
      <c r="QF52" s="2"/>
      <c r="QG52" s="2"/>
      <c r="QH52" s="2"/>
      <c r="QI52" s="2"/>
      <c r="QJ52" s="2"/>
      <c r="QK52" s="2"/>
      <c r="QL52" s="2"/>
      <c r="QM52" s="2"/>
      <c r="QN52" s="2"/>
      <c r="QO52" s="2"/>
      <c r="QP52" s="2"/>
      <c r="QQ52" s="2"/>
      <c r="QR52" s="2"/>
      <c r="QS52" s="2"/>
      <c r="QT52" s="2"/>
      <c r="QU52" s="2"/>
      <c r="QV52" s="2"/>
      <c r="QW52" s="2"/>
      <c r="QX52" s="2"/>
      <c r="QY52" s="2"/>
      <c r="QZ52" s="2"/>
      <c r="RA52" s="2"/>
      <c r="RB52" s="2"/>
      <c r="RC52" s="2"/>
      <c r="RD52" s="2"/>
      <c r="RE52" s="2"/>
      <c r="RF52" s="2"/>
      <c r="RG52" s="2"/>
      <c r="RH52" s="2"/>
      <c r="RI52" s="2"/>
      <c r="RJ52" s="2"/>
      <c r="RK52" s="2"/>
      <c r="RL52" s="2"/>
      <c r="RM52" s="2"/>
      <c r="RN52" s="2"/>
      <c r="RO52" s="2"/>
      <c r="RP52" s="2"/>
      <c r="RQ52" s="2"/>
      <c r="RR52" s="2"/>
      <c r="RS52" s="2"/>
      <c r="RT52" s="2"/>
      <c r="RU52" s="2"/>
      <c r="RV52" s="2"/>
      <c r="RW52" s="2"/>
      <c r="RX52" s="2"/>
      <c r="RY52" s="2"/>
      <c r="RZ52" s="2"/>
      <c r="SA52" s="2"/>
      <c r="SB52" s="2"/>
      <c r="SC52" s="2"/>
      <c r="SD52" s="2"/>
      <c r="SE52" s="2"/>
      <c r="SF52" s="2"/>
      <c r="SG52" s="2"/>
      <c r="SH52" s="2"/>
      <c r="SI52" s="2"/>
      <c r="SJ52" s="2"/>
      <c r="SK52" s="2"/>
      <c r="SL52" s="2"/>
      <c r="SM52" s="2"/>
      <c r="SN52" s="2"/>
      <c r="SO52" s="2"/>
      <c r="SP52" s="2"/>
      <c r="SQ52" s="2"/>
      <c r="SR52" s="2"/>
      <c r="SS52" s="2"/>
      <c r="ST52" s="2"/>
      <c r="SU52" s="2"/>
      <c r="SV52" s="2"/>
      <c r="SW52" s="2"/>
      <c r="SX52" s="2"/>
      <c r="SY52" s="2"/>
      <c r="SZ52" s="2"/>
      <c r="TA52" s="2"/>
      <c r="TB52" s="2"/>
      <c r="TC52" s="2"/>
      <c r="TD52" s="2"/>
      <c r="TE52" s="2"/>
      <c r="TF52" s="2"/>
      <c r="TG52" s="2"/>
      <c r="TH52" s="2"/>
      <c r="TI52" s="2"/>
      <c r="TJ52" s="2"/>
      <c r="TK52" s="2"/>
      <c r="TL52" s="2"/>
      <c r="TM52" s="2"/>
      <c r="TN52" s="2"/>
      <c r="TO52" s="2"/>
      <c r="TP52" s="2"/>
      <c r="TQ52" s="2"/>
      <c r="TR52" s="2"/>
      <c r="TS52" s="2"/>
      <c r="TT52" s="2"/>
      <c r="TU52" s="2"/>
      <c r="TV52" s="2"/>
      <c r="TW52" s="2"/>
      <c r="TX52" s="2"/>
      <c r="TY52" s="2"/>
      <c r="TZ52" s="2"/>
      <c r="UA52" s="2"/>
      <c r="UB52" s="2"/>
      <c r="UC52" s="2"/>
      <c r="UD52" s="2"/>
      <c r="UE52" s="2"/>
      <c r="UF52" s="2"/>
      <c r="UG52" s="2"/>
      <c r="UH52" s="2"/>
      <c r="UI52" s="2"/>
      <c r="UJ52" s="2"/>
      <c r="UK52" s="2"/>
      <c r="UL52" s="2"/>
      <c r="UM52" s="2"/>
      <c r="UN52" s="2"/>
      <c r="UO52" s="2"/>
      <c r="UP52" s="2"/>
      <c r="UQ52" s="2"/>
      <c r="UR52" s="2"/>
      <c r="US52" s="2"/>
      <c r="UT52" s="2"/>
      <c r="UU52" s="2"/>
      <c r="UV52" s="2"/>
      <c r="UW52" s="2"/>
      <c r="UX52" s="2"/>
      <c r="UY52" s="2"/>
      <c r="UZ52" s="2"/>
      <c r="VA52" s="2"/>
      <c r="VB52" s="2"/>
      <c r="VC52" s="2"/>
      <c r="VD52" s="2"/>
      <c r="VE52" s="2"/>
      <c r="VF52" s="2"/>
      <c r="VG52" s="2"/>
      <c r="VH52" s="2"/>
      <c r="VI52" s="2"/>
      <c r="VJ52" s="2"/>
      <c r="VK52" s="2"/>
      <c r="VL52" s="2"/>
      <c r="VM52" s="2"/>
      <c r="VN52" s="2"/>
      <c r="VO52" s="2"/>
      <c r="VP52" s="2"/>
      <c r="VQ52" s="2"/>
      <c r="VR52" s="2"/>
      <c r="VS52" s="2"/>
      <c r="VT52" s="2"/>
      <c r="VU52" s="2"/>
      <c r="VV52" s="2"/>
      <c r="VW52" s="2"/>
      <c r="VX52" s="2"/>
      <c r="VY52" s="2"/>
      <c r="VZ52" s="2"/>
      <c r="WA52" s="2"/>
      <c r="WB52" s="2"/>
      <c r="WC52" s="2"/>
      <c r="WD52" s="2"/>
      <c r="WE52" s="2"/>
      <c r="WF52" s="2"/>
      <c r="WG52" s="2"/>
      <c r="WH52" s="2"/>
      <c r="WI52" s="2"/>
      <c r="WJ52" s="2"/>
      <c r="WK52" s="2"/>
      <c r="WL52" s="2"/>
      <c r="WM52" s="2"/>
      <c r="WN52" s="2"/>
      <c r="WO52" s="2"/>
      <c r="WP52" s="2"/>
      <c r="WQ52" s="2"/>
      <c r="WR52" s="2"/>
      <c r="WS52" s="2"/>
      <c r="WT52" s="2"/>
      <c r="WU52" s="2"/>
      <c r="WV52" s="2"/>
      <c r="WW52" s="2"/>
      <c r="WX52" s="2"/>
      <c r="WY52" s="2"/>
      <c r="WZ52" s="2"/>
      <c r="XA52" s="2"/>
      <c r="XB52" s="2"/>
      <c r="XC52" s="2"/>
      <c r="XD52" s="2"/>
      <c r="XE52" s="2"/>
      <c r="XF52" s="2"/>
      <c r="XG52" s="2"/>
      <c r="XH52" s="2"/>
      <c r="XI52" s="2"/>
      <c r="XJ52" s="2"/>
      <c r="XK52" s="2"/>
      <c r="XL52" s="2"/>
      <c r="XM52" s="2"/>
      <c r="XN52" s="2"/>
      <c r="XO52" s="2"/>
      <c r="XP52" s="2"/>
      <c r="XQ52" s="2"/>
      <c r="XR52" s="2"/>
      <c r="XS52" s="2"/>
      <c r="XT52" s="2"/>
      <c r="XU52" s="2"/>
      <c r="XV52" s="2"/>
      <c r="XW52" s="2"/>
      <c r="XX52" s="2"/>
      <c r="XY52" s="2"/>
      <c r="XZ52" s="2"/>
      <c r="YA52" s="2"/>
      <c r="YB52" s="2"/>
      <c r="YC52" s="2"/>
      <c r="YD52" s="2"/>
      <c r="YE52" s="2"/>
      <c r="YF52" s="2"/>
      <c r="YG52" s="2"/>
      <c r="YH52" s="2"/>
      <c r="YI52" s="2"/>
      <c r="YJ52" s="2"/>
      <c r="YK52" s="2"/>
      <c r="YL52" s="2"/>
      <c r="YM52" s="2"/>
      <c r="YN52" s="2"/>
      <c r="YO52" s="2"/>
      <c r="YP52" s="2"/>
      <c r="YQ52" s="2"/>
      <c r="YR52" s="2"/>
      <c r="YS52" s="2"/>
      <c r="YT52" s="2"/>
      <c r="YU52" s="2"/>
      <c r="YV52" s="2"/>
      <c r="YW52" s="2"/>
      <c r="YX52" s="2"/>
      <c r="YY52" s="2"/>
      <c r="YZ52" s="2"/>
      <c r="ZA52" s="2"/>
      <c r="ZB52" s="2"/>
      <c r="ZC52" s="2"/>
      <c r="ZD52" s="2"/>
      <c r="ZE52" s="2"/>
      <c r="ZF52" s="2"/>
      <c r="ZG52" s="2"/>
      <c r="ZH52" s="2"/>
      <c r="ZI52" s="2"/>
      <c r="ZJ52" s="2"/>
      <c r="ZK52" s="2"/>
      <c r="ZL52" s="2"/>
      <c r="ZM52" s="2"/>
      <c r="ZN52" s="2"/>
      <c r="ZO52" s="2"/>
      <c r="ZP52" s="2"/>
      <c r="ZQ52" s="2"/>
      <c r="ZR52" s="2"/>
      <c r="ZS52" s="2"/>
      <c r="ZT52" s="2"/>
      <c r="ZU52" s="2"/>
      <c r="ZV52" s="2"/>
      <c r="ZW52" s="2"/>
      <c r="ZX52" s="2"/>
      <c r="ZY52" s="2"/>
      <c r="ZZ52" s="2"/>
      <c r="AAA52" s="2"/>
      <c r="AAB52" s="2"/>
      <c r="AAC52" s="2"/>
      <c r="AAD52" s="2"/>
      <c r="AAE52" s="2"/>
      <c r="AAF52" s="2"/>
      <c r="AAG52" s="2"/>
      <c r="AAH52" s="2"/>
      <c r="AAI52" s="2"/>
      <c r="AAJ52" s="2"/>
      <c r="AAK52" s="2"/>
      <c r="AAL52" s="2"/>
      <c r="AAM52" s="2"/>
      <c r="AAN52" s="2"/>
      <c r="AAO52" s="2"/>
      <c r="AAP52" s="2"/>
      <c r="AAQ52" s="2"/>
      <c r="AAR52" s="2"/>
      <c r="AAS52" s="2"/>
      <c r="AAT52" s="2"/>
      <c r="AAU52" s="2"/>
      <c r="AAV52" s="2"/>
      <c r="AAW52" s="2"/>
      <c r="AAX52" s="2"/>
      <c r="AAY52" s="2"/>
      <c r="AAZ52" s="2"/>
      <c r="ABA52" s="2"/>
      <c r="ABB52" s="2"/>
      <c r="ABC52" s="2"/>
      <c r="ABD52" s="2"/>
      <c r="ABE52" s="2"/>
      <c r="ABF52" s="2"/>
      <c r="ABG52" s="2"/>
      <c r="ABH52" s="2"/>
      <c r="ABI52" s="2"/>
      <c r="ABJ52" s="2"/>
      <c r="ABK52" s="2"/>
      <c r="ABL52" s="2"/>
      <c r="ABM52" s="2"/>
      <c r="ABN52" s="2"/>
      <c r="ABO52" s="2"/>
      <c r="ABP52" s="2"/>
      <c r="ABQ52" s="2"/>
      <c r="ABR52" s="2"/>
      <c r="ABS52" s="2"/>
      <c r="ABT52" s="2"/>
      <c r="ABU52" s="2"/>
      <c r="ABV52" s="2"/>
      <c r="ABW52" s="2"/>
      <c r="ABX52" s="2"/>
      <c r="ABY52" s="2"/>
      <c r="ABZ52" s="2"/>
      <c r="ACA52" s="2"/>
      <c r="ACB52" s="2"/>
      <c r="ACC52" s="2"/>
      <c r="ACD52" s="2"/>
      <c r="ACE52" s="2"/>
      <c r="ACF52" s="2"/>
      <c r="ACG52" s="2"/>
      <c r="ACH52" s="2"/>
      <c r="ACI52" s="2"/>
      <c r="ACJ52" s="2"/>
      <c r="ACK52" s="2"/>
      <c r="ACL52" s="2"/>
      <c r="ACM52" s="2"/>
      <c r="ACN52" s="2"/>
      <c r="ACO52" s="2"/>
      <c r="ACP52" s="2"/>
      <c r="ACQ52" s="2"/>
      <c r="ACR52" s="2"/>
      <c r="ACS52" s="2"/>
      <c r="ACT52" s="2"/>
      <c r="ACU52" s="2"/>
      <c r="ACV52" s="2"/>
      <c r="ACW52" s="2"/>
      <c r="ACX52" s="2"/>
      <c r="ACY52" s="2"/>
      <c r="ACZ52" s="2"/>
      <c r="ADA52" s="2"/>
      <c r="ADB52" s="2"/>
      <c r="ADC52" s="2"/>
      <c r="ADD52" s="2"/>
      <c r="ADE52" s="2"/>
      <c r="ADF52" s="2"/>
      <c r="ADG52" s="2"/>
      <c r="ADH52" s="2"/>
      <c r="ADI52" s="2"/>
      <c r="ADJ52" s="2"/>
      <c r="ADK52" s="2"/>
      <c r="ADL52" s="2"/>
      <c r="ADM52" s="2"/>
      <c r="ADN52" s="2"/>
      <c r="ADO52" s="2"/>
      <c r="ADP52" s="2"/>
      <c r="ADQ52" s="2"/>
      <c r="ADR52" s="2"/>
      <c r="ADS52" s="2"/>
      <c r="ADT52" s="2"/>
      <c r="ADU52" s="2"/>
      <c r="ADV52" s="2"/>
      <c r="ADW52" s="2"/>
      <c r="ADX52" s="2"/>
      <c r="ADY52" s="2"/>
      <c r="ADZ52" s="2"/>
      <c r="AEA52" s="2"/>
      <c r="AEB52" s="2"/>
      <c r="AEC52" s="2"/>
      <c r="AED52" s="2"/>
      <c r="AEE52" s="2"/>
      <c r="AEF52" s="2"/>
      <c r="AEG52" s="2"/>
      <c r="AEH52" s="2"/>
      <c r="AEI52" s="2"/>
      <c r="AEJ52" s="2"/>
      <c r="AEK52" s="2"/>
      <c r="AEL52" s="2"/>
      <c r="AEM52" s="2"/>
      <c r="AEN52" s="2"/>
      <c r="AEO52" s="2"/>
      <c r="AEP52" s="2"/>
      <c r="AEQ52" s="2"/>
      <c r="AER52" s="2"/>
      <c r="AES52" s="2"/>
      <c r="AET52" s="2"/>
      <c r="AEU52" s="2"/>
      <c r="AEV52" s="2"/>
      <c r="AEW52" s="2"/>
      <c r="AEX52" s="2"/>
      <c r="AEY52" s="2"/>
      <c r="AEZ52" s="2"/>
      <c r="AFA52" s="2"/>
      <c r="AFB52" s="2"/>
      <c r="AFC52" s="2"/>
      <c r="AFD52" s="2"/>
      <c r="AFE52" s="2"/>
      <c r="AFF52" s="2"/>
      <c r="AFG52" s="2"/>
      <c r="AFH52" s="2"/>
      <c r="AFI52" s="2"/>
      <c r="AFJ52" s="2"/>
      <c r="AFK52" s="2"/>
      <c r="AFL52" s="2"/>
      <c r="AFM52" s="2"/>
      <c r="AFN52" s="2"/>
      <c r="AFO52" s="2"/>
      <c r="AFP52" s="2"/>
      <c r="AFQ52" s="2"/>
      <c r="AFR52" s="2"/>
      <c r="AFS52" s="2"/>
      <c r="AFT52" s="2"/>
      <c r="AFU52" s="2"/>
      <c r="AFV52" s="2"/>
      <c r="AFW52" s="2"/>
      <c r="AFX52" s="2"/>
      <c r="AFY52" s="2"/>
      <c r="AFZ52" s="2"/>
      <c r="AGA52" s="2"/>
      <c r="AGB52" s="2"/>
      <c r="AGC52" s="2"/>
      <c r="AGD52" s="2"/>
      <c r="AGE52" s="2"/>
      <c r="AGF52" s="2"/>
      <c r="AGG52" s="2"/>
      <c r="AGH52" s="2"/>
      <c r="AGI52" s="2"/>
      <c r="AGJ52" s="2"/>
      <c r="AGK52" s="2"/>
      <c r="AGL52" s="2"/>
      <c r="AGM52" s="2"/>
      <c r="AGN52" s="2"/>
      <c r="AGO52" s="2"/>
      <c r="AGP52" s="2"/>
      <c r="AGQ52" s="2"/>
      <c r="AGR52" s="2"/>
      <c r="AGS52" s="2"/>
      <c r="AGT52" s="2"/>
      <c r="AGU52" s="2"/>
      <c r="AGV52" s="2"/>
      <c r="AGW52" s="2"/>
      <c r="AGX52" s="2"/>
      <c r="AGY52" s="2"/>
      <c r="AGZ52" s="2"/>
      <c r="AHA52" s="2"/>
      <c r="AHB52" s="2"/>
      <c r="AHC52" s="2"/>
      <c r="AHD52" s="2"/>
      <c r="AHE52" s="2"/>
      <c r="AHF52" s="2"/>
      <c r="AHG52" s="2"/>
      <c r="AHH52" s="2"/>
      <c r="AHI52" s="2"/>
      <c r="AHJ52" s="2"/>
      <c r="AHK52" s="2"/>
      <c r="AHL52" s="2"/>
      <c r="AHM52" s="2"/>
      <c r="AHN52" s="2"/>
      <c r="AHO52" s="2"/>
      <c r="AHP52" s="2"/>
      <c r="AHQ52" s="2"/>
      <c r="AHR52" s="2"/>
      <c r="AHS52" s="2"/>
      <c r="AHT52" s="2"/>
      <c r="AHU52" s="2"/>
      <c r="AHV52" s="2"/>
      <c r="AHW52" s="2"/>
      <c r="AHX52" s="2"/>
      <c r="AHY52" s="2"/>
      <c r="AHZ52" s="2"/>
      <c r="AIA52" s="2"/>
      <c r="AIB52" s="2"/>
      <c r="AIC52" s="2"/>
      <c r="AID52" s="2"/>
      <c r="AIE52" s="2"/>
      <c r="AIF52" s="2"/>
      <c r="AIG52" s="2"/>
      <c r="AIH52" s="2"/>
      <c r="AII52" s="2"/>
      <c r="AIJ52" s="2"/>
      <c r="AIK52" s="2"/>
      <c r="AIL52" s="2"/>
      <c r="AIM52" s="2"/>
      <c r="AIN52" s="2"/>
      <c r="AIO52" s="2"/>
      <c r="AIP52" s="2"/>
      <c r="AIQ52" s="2"/>
      <c r="AIR52" s="2"/>
      <c r="AIS52" s="2"/>
      <c r="AIT52" s="2"/>
      <c r="AIU52" s="2"/>
      <c r="AIV52" s="2"/>
      <c r="AIW52" s="2"/>
      <c r="AIX52" s="2"/>
      <c r="AIY52" s="2"/>
      <c r="AIZ52" s="2"/>
      <c r="AJA52" s="2"/>
      <c r="AJB52" s="2"/>
      <c r="AJC52" s="2"/>
      <c r="AJD52" s="2"/>
      <c r="AJE52" s="2"/>
      <c r="AJF52" s="2"/>
      <c r="AJG52" s="2"/>
      <c r="AJH52" s="2"/>
      <c r="AJI52" s="2"/>
      <c r="AJJ52" s="2"/>
      <c r="AJK52" s="2"/>
      <c r="AJL52" s="2"/>
      <c r="AJM52" s="2"/>
      <c r="AJN52" s="2"/>
      <c r="AJO52" s="2"/>
      <c r="AJP52" s="2"/>
      <c r="AJQ52" s="2"/>
      <c r="AJR52" s="2"/>
      <c r="AJS52" s="2"/>
      <c r="AJT52" s="2"/>
      <c r="AJU52" s="2"/>
      <c r="AJV52" s="2"/>
      <c r="AJW52" s="2"/>
      <c r="AJX52" s="2"/>
      <c r="AJY52" s="2"/>
      <c r="AJZ52" s="2"/>
      <c r="AKA52" s="2"/>
      <c r="AKB52" s="2"/>
      <c r="AKC52" s="2"/>
      <c r="AKD52" s="2"/>
      <c r="AKE52" s="2"/>
      <c r="AKF52" s="2"/>
      <c r="AKG52" s="2"/>
      <c r="AKH52" s="2"/>
      <c r="AKI52" s="2"/>
      <c r="AKJ52" s="2"/>
      <c r="AKK52" s="2"/>
      <c r="AKL52" s="2"/>
      <c r="AKM52" s="2"/>
      <c r="AKN52" s="2"/>
      <c r="AKO52" s="2"/>
      <c r="AKP52" s="2"/>
      <c r="AKQ52" s="2"/>
      <c r="AKR52" s="2"/>
      <c r="AKS52" s="2"/>
      <c r="AKT52" s="2"/>
      <c r="AKU52" s="2"/>
      <c r="AKV52" s="2"/>
      <c r="AKW52" s="2"/>
      <c r="AKX52" s="2"/>
      <c r="AKY52" s="2"/>
      <c r="AKZ52" s="2"/>
      <c r="ALA52" s="2"/>
      <c r="ALB52" s="2"/>
      <c r="ALC52" s="2"/>
      <c r="ALD52" s="2"/>
      <c r="ALE52" s="2"/>
      <c r="ALF52" s="2"/>
      <c r="ALG52" s="2"/>
      <c r="ALH52" s="2"/>
      <c r="ALI52" s="2"/>
      <c r="ALJ52" s="2"/>
      <c r="ALK52" s="2"/>
      <c r="ALL52" s="2"/>
      <c r="ALM52" s="2"/>
      <c r="ALN52" s="2"/>
      <c r="ALO52" s="2"/>
      <c r="ALP52" s="2"/>
      <c r="ALQ52" s="2"/>
      <c r="ALR52" s="2"/>
      <c r="ALS52" s="2"/>
      <c r="ALT52" s="2"/>
      <c r="ALU52" s="2"/>
      <c r="ALV52" s="2"/>
      <c r="ALW52" s="2"/>
      <c r="ALX52" s="2"/>
      <c r="ALY52" s="2"/>
      <c r="ALZ52" s="2"/>
      <c r="AMA52" s="2"/>
      <c r="AMB52" s="2"/>
    </row>
    <row r="53" spans="1:1017" ht="26.25" customHeight="1">
      <c r="A53" s="2"/>
      <c r="B53" s="9"/>
      <c r="C53" s="9"/>
      <c r="D53" s="41" t="s">
        <v>2</v>
      </c>
      <c r="E53" s="41"/>
      <c r="F53" s="12" t="s">
        <v>3</v>
      </c>
      <c r="G53" s="2"/>
      <c r="H53" s="2"/>
      <c r="I53" s="42" t="s">
        <v>93</v>
      </c>
      <c r="J53" s="43"/>
      <c r="K53" s="43"/>
      <c r="L53" s="43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/>
      <c r="ME53" s="2"/>
      <c r="MF53" s="2"/>
      <c r="MG53" s="2"/>
      <c r="MH53" s="2"/>
      <c r="MI53" s="2"/>
      <c r="MJ53" s="2"/>
      <c r="MK53" s="2"/>
      <c r="ML53" s="2"/>
      <c r="MM53" s="2"/>
      <c r="MN53" s="2"/>
      <c r="MO53" s="2"/>
      <c r="MP53" s="2"/>
      <c r="MQ53" s="2"/>
      <c r="MR53" s="2"/>
      <c r="MS53" s="2"/>
      <c r="MT53" s="2"/>
      <c r="MU53" s="2"/>
      <c r="MV53" s="2"/>
      <c r="MW53" s="2"/>
      <c r="MX53" s="2"/>
      <c r="MY53" s="2"/>
      <c r="MZ53" s="2"/>
      <c r="NA53" s="2"/>
      <c r="NB53" s="2"/>
      <c r="NC53" s="2"/>
      <c r="ND53" s="2"/>
      <c r="NE53" s="2"/>
      <c r="NF53" s="2"/>
      <c r="NG53" s="2"/>
      <c r="NH53" s="2"/>
      <c r="NI53" s="2"/>
      <c r="NJ53" s="2"/>
      <c r="NK53" s="2"/>
      <c r="NL53" s="2"/>
      <c r="NM53" s="2"/>
      <c r="NN53" s="2"/>
      <c r="NO53" s="2"/>
      <c r="NP53" s="2"/>
      <c r="NQ53" s="2"/>
      <c r="NR53" s="2"/>
      <c r="NS53" s="2"/>
      <c r="NT53" s="2"/>
      <c r="NU53" s="2"/>
      <c r="NV53" s="2"/>
      <c r="NW53" s="2"/>
      <c r="NX53" s="2"/>
      <c r="NY53" s="2"/>
      <c r="NZ53" s="2"/>
      <c r="OA53" s="2"/>
      <c r="OB53" s="2"/>
      <c r="OC53" s="2"/>
      <c r="OD53" s="2"/>
      <c r="OE53" s="2"/>
      <c r="OF53" s="2"/>
      <c r="OG53" s="2"/>
      <c r="OH53" s="2"/>
      <c r="OI53" s="2"/>
      <c r="OJ53" s="2"/>
      <c r="OK53" s="2"/>
      <c r="OL53" s="2"/>
      <c r="OM53" s="2"/>
      <c r="ON53" s="2"/>
      <c r="OO53" s="2"/>
      <c r="OP53" s="2"/>
      <c r="OQ53" s="2"/>
      <c r="OR53" s="2"/>
      <c r="OS53" s="2"/>
      <c r="OT53" s="2"/>
      <c r="OU53" s="2"/>
      <c r="OV53" s="2"/>
      <c r="OW53" s="2"/>
      <c r="OX53" s="2"/>
      <c r="OY53" s="2"/>
      <c r="OZ53" s="2"/>
      <c r="PA53" s="2"/>
      <c r="PB53" s="2"/>
      <c r="PC53" s="2"/>
      <c r="PD53" s="2"/>
      <c r="PE53" s="2"/>
      <c r="PF53" s="2"/>
      <c r="PG53" s="2"/>
      <c r="PH53" s="2"/>
      <c r="PI53" s="2"/>
      <c r="PJ53" s="2"/>
      <c r="PK53" s="2"/>
      <c r="PL53" s="2"/>
      <c r="PM53" s="2"/>
      <c r="PN53" s="2"/>
      <c r="PO53" s="2"/>
      <c r="PP53" s="2"/>
      <c r="PQ53" s="2"/>
      <c r="PR53" s="2"/>
      <c r="PS53" s="2"/>
      <c r="PT53" s="2"/>
      <c r="PU53" s="2"/>
      <c r="PV53" s="2"/>
      <c r="PW53" s="2"/>
      <c r="PX53" s="2"/>
      <c r="PY53" s="2"/>
      <c r="PZ53" s="2"/>
      <c r="QA53" s="2"/>
      <c r="QB53" s="2"/>
      <c r="QC53" s="2"/>
      <c r="QD53" s="2"/>
      <c r="QE53" s="2"/>
      <c r="QF53" s="2"/>
      <c r="QG53" s="2"/>
      <c r="QH53" s="2"/>
      <c r="QI53" s="2"/>
      <c r="QJ53" s="2"/>
      <c r="QK53" s="2"/>
      <c r="QL53" s="2"/>
      <c r="QM53" s="2"/>
      <c r="QN53" s="2"/>
      <c r="QO53" s="2"/>
      <c r="QP53" s="2"/>
      <c r="QQ53" s="2"/>
      <c r="QR53" s="2"/>
      <c r="QS53" s="2"/>
      <c r="QT53" s="2"/>
      <c r="QU53" s="2"/>
      <c r="QV53" s="2"/>
      <c r="QW53" s="2"/>
      <c r="QX53" s="2"/>
      <c r="QY53" s="2"/>
      <c r="QZ53" s="2"/>
      <c r="RA53" s="2"/>
      <c r="RB53" s="2"/>
      <c r="RC53" s="2"/>
      <c r="RD53" s="2"/>
      <c r="RE53" s="2"/>
      <c r="RF53" s="2"/>
      <c r="RG53" s="2"/>
      <c r="RH53" s="2"/>
      <c r="RI53" s="2"/>
      <c r="RJ53" s="2"/>
      <c r="RK53" s="2"/>
      <c r="RL53" s="2"/>
      <c r="RM53" s="2"/>
      <c r="RN53" s="2"/>
      <c r="RO53" s="2"/>
      <c r="RP53" s="2"/>
      <c r="RQ53" s="2"/>
      <c r="RR53" s="2"/>
      <c r="RS53" s="2"/>
      <c r="RT53" s="2"/>
      <c r="RU53" s="2"/>
      <c r="RV53" s="2"/>
      <c r="RW53" s="2"/>
      <c r="RX53" s="2"/>
      <c r="RY53" s="2"/>
      <c r="RZ53" s="2"/>
      <c r="SA53" s="2"/>
      <c r="SB53" s="2"/>
      <c r="SC53" s="2"/>
      <c r="SD53" s="2"/>
      <c r="SE53" s="2"/>
      <c r="SF53" s="2"/>
      <c r="SG53" s="2"/>
      <c r="SH53" s="2"/>
      <c r="SI53" s="2"/>
      <c r="SJ53" s="2"/>
      <c r="SK53" s="2"/>
      <c r="SL53" s="2"/>
      <c r="SM53" s="2"/>
      <c r="SN53" s="2"/>
      <c r="SO53" s="2"/>
      <c r="SP53" s="2"/>
      <c r="SQ53" s="2"/>
      <c r="SR53" s="2"/>
      <c r="SS53" s="2"/>
      <c r="ST53" s="2"/>
      <c r="SU53" s="2"/>
      <c r="SV53" s="2"/>
      <c r="SW53" s="2"/>
      <c r="SX53" s="2"/>
      <c r="SY53" s="2"/>
      <c r="SZ53" s="2"/>
      <c r="TA53" s="2"/>
      <c r="TB53" s="2"/>
      <c r="TC53" s="2"/>
      <c r="TD53" s="2"/>
      <c r="TE53" s="2"/>
      <c r="TF53" s="2"/>
      <c r="TG53" s="2"/>
      <c r="TH53" s="2"/>
      <c r="TI53" s="2"/>
      <c r="TJ53" s="2"/>
      <c r="TK53" s="2"/>
      <c r="TL53" s="2"/>
      <c r="TM53" s="2"/>
      <c r="TN53" s="2"/>
      <c r="TO53" s="2"/>
      <c r="TP53" s="2"/>
      <c r="TQ53" s="2"/>
      <c r="TR53" s="2"/>
      <c r="TS53" s="2"/>
      <c r="TT53" s="2"/>
      <c r="TU53" s="2"/>
      <c r="TV53" s="2"/>
      <c r="TW53" s="2"/>
      <c r="TX53" s="2"/>
      <c r="TY53" s="2"/>
      <c r="TZ53" s="2"/>
      <c r="UA53" s="2"/>
      <c r="UB53" s="2"/>
      <c r="UC53" s="2"/>
      <c r="UD53" s="2"/>
      <c r="UE53" s="2"/>
      <c r="UF53" s="2"/>
      <c r="UG53" s="2"/>
      <c r="UH53" s="2"/>
      <c r="UI53" s="2"/>
      <c r="UJ53" s="2"/>
      <c r="UK53" s="2"/>
      <c r="UL53" s="2"/>
      <c r="UM53" s="2"/>
      <c r="UN53" s="2"/>
      <c r="UO53" s="2"/>
      <c r="UP53" s="2"/>
      <c r="UQ53" s="2"/>
      <c r="UR53" s="2"/>
      <c r="US53" s="2"/>
      <c r="UT53" s="2"/>
      <c r="UU53" s="2"/>
      <c r="UV53" s="2"/>
      <c r="UW53" s="2"/>
      <c r="UX53" s="2"/>
      <c r="UY53" s="2"/>
      <c r="UZ53" s="2"/>
      <c r="VA53" s="2"/>
      <c r="VB53" s="2"/>
      <c r="VC53" s="2"/>
      <c r="VD53" s="2"/>
      <c r="VE53" s="2"/>
      <c r="VF53" s="2"/>
      <c r="VG53" s="2"/>
      <c r="VH53" s="2"/>
      <c r="VI53" s="2"/>
      <c r="VJ53" s="2"/>
      <c r="VK53" s="2"/>
      <c r="VL53" s="2"/>
      <c r="VM53" s="2"/>
      <c r="VN53" s="2"/>
      <c r="VO53" s="2"/>
      <c r="VP53" s="2"/>
      <c r="VQ53" s="2"/>
      <c r="VR53" s="2"/>
      <c r="VS53" s="2"/>
      <c r="VT53" s="2"/>
      <c r="VU53" s="2"/>
      <c r="VV53" s="2"/>
      <c r="VW53" s="2"/>
      <c r="VX53" s="2"/>
      <c r="VY53" s="2"/>
      <c r="VZ53" s="2"/>
      <c r="WA53" s="2"/>
      <c r="WB53" s="2"/>
      <c r="WC53" s="2"/>
      <c r="WD53" s="2"/>
      <c r="WE53" s="2"/>
      <c r="WF53" s="2"/>
      <c r="WG53" s="2"/>
      <c r="WH53" s="2"/>
      <c r="WI53" s="2"/>
      <c r="WJ53" s="2"/>
      <c r="WK53" s="2"/>
      <c r="WL53" s="2"/>
      <c r="WM53" s="2"/>
      <c r="WN53" s="2"/>
      <c r="WO53" s="2"/>
      <c r="WP53" s="2"/>
      <c r="WQ53" s="2"/>
      <c r="WR53" s="2"/>
      <c r="WS53" s="2"/>
      <c r="WT53" s="2"/>
      <c r="WU53" s="2"/>
      <c r="WV53" s="2"/>
      <c r="WW53" s="2"/>
      <c r="WX53" s="2"/>
      <c r="WY53" s="2"/>
      <c r="WZ53" s="2"/>
      <c r="XA53" s="2"/>
      <c r="XB53" s="2"/>
      <c r="XC53" s="2"/>
      <c r="XD53" s="2"/>
      <c r="XE53" s="2"/>
      <c r="XF53" s="2"/>
      <c r="XG53" s="2"/>
      <c r="XH53" s="2"/>
      <c r="XI53" s="2"/>
      <c r="XJ53" s="2"/>
      <c r="XK53" s="2"/>
      <c r="XL53" s="2"/>
      <c r="XM53" s="2"/>
      <c r="XN53" s="2"/>
      <c r="XO53" s="2"/>
      <c r="XP53" s="2"/>
      <c r="XQ53" s="2"/>
      <c r="XR53" s="2"/>
      <c r="XS53" s="2"/>
      <c r="XT53" s="2"/>
      <c r="XU53" s="2"/>
      <c r="XV53" s="2"/>
      <c r="XW53" s="2"/>
      <c r="XX53" s="2"/>
      <c r="XY53" s="2"/>
      <c r="XZ53" s="2"/>
      <c r="YA53" s="2"/>
      <c r="YB53" s="2"/>
      <c r="YC53" s="2"/>
      <c r="YD53" s="2"/>
      <c r="YE53" s="2"/>
      <c r="YF53" s="2"/>
      <c r="YG53" s="2"/>
      <c r="YH53" s="2"/>
      <c r="YI53" s="2"/>
      <c r="YJ53" s="2"/>
      <c r="YK53" s="2"/>
      <c r="YL53" s="2"/>
      <c r="YM53" s="2"/>
      <c r="YN53" s="2"/>
      <c r="YO53" s="2"/>
      <c r="YP53" s="2"/>
      <c r="YQ53" s="2"/>
      <c r="YR53" s="2"/>
      <c r="YS53" s="2"/>
      <c r="YT53" s="2"/>
      <c r="YU53" s="2"/>
      <c r="YV53" s="2"/>
      <c r="YW53" s="2"/>
      <c r="YX53" s="2"/>
      <c r="YY53" s="2"/>
      <c r="YZ53" s="2"/>
      <c r="ZA53" s="2"/>
      <c r="ZB53" s="2"/>
      <c r="ZC53" s="2"/>
      <c r="ZD53" s="2"/>
      <c r="ZE53" s="2"/>
      <c r="ZF53" s="2"/>
      <c r="ZG53" s="2"/>
      <c r="ZH53" s="2"/>
      <c r="ZI53" s="2"/>
      <c r="ZJ53" s="2"/>
      <c r="ZK53" s="2"/>
      <c r="ZL53" s="2"/>
      <c r="ZM53" s="2"/>
      <c r="ZN53" s="2"/>
      <c r="ZO53" s="2"/>
      <c r="ZP53" s="2"/>
      <c r="ZQ53" s="2"/>
      <c r="ZR53" s="2"/>
      <c r="ZS53" s="2"/>
      <c r="ZT53" s="2"/>
      <c r="ZU53" s="2"/>
      <c r="ZV53" s="2"/>
      <c r="ZW53" s="2"/>
      <c r="ZX53" s="2"/>
      <c r="ZY53" s="2"/>
      <c r="ZZ53" s="2"/>
      <c r="AAA53" s="2"/>
      <c r="AAB53" s="2"/>
      <c r="AAC53" s="2"/>
      <c r="AAD53" s="2"/>
      <c r="AAE53" s="2"/>
      <c r="AAF53" s="2"/>
      <c r="AAG53" s="2"/>
      <c r="AAH53" s="2"/>
      <c r="AAI53" s="2"/>
      <c r="AAJ53" s="2"/>
      <c r="AAK53" s="2"/>
      <c r="AAL53" s="2"/>
      <c r="AAM53" s="2"/>
      <c r="AAN53" s="2"/>
      <c r="AAO53" s="2"/>
      <c r="AAP53" s="2"/>
      <c r="AAQ53" s="2"/>
      <c r="AAR53" s="2"/>
      <c r="AAS53" s="2"/>
      <c r="AAT53" s="2"/>
      <c r="AAU53" s="2"/>
      <c r="AAV53" s="2"/>
      <c r="AAW53" s="2"/>
      <c r="AAX53" s="2"/>
      <c r="AAY53" s="2"/>
      <c r="AAZ53" s="2"/>
      <c r="ABA53" s="2"/>
      <c r="ABB53" s="2"/>
      <c r="ABC53" s="2"/>
      <c r="ABD53" s="2"/>
      <c r="ABE53" s="2"/>
      <c r="ABF53" s="2"/>
      <c r="ABG53" s="2"/>
      <c r="ABH53" s="2"/>
      <c r="ABI53" s="2"/>
      <c r="ABJ53" s="2"/>
      <c r="ABK53" s="2"/>
      <c r="ABL53" s="2"/>
      <c r="ABM53" s="2"/>
      <c r="ABN53" s="2"/>
      <c r="ABO53" s="2"/>
      <c r="ABP53" s="2"/>
      <c r="ABQ53" s="2"/>
      <c r="ABR53" s="2"/>
      <c r="ABS53" s="2"/>
      <c r="ABT53" s="2"/>
      <c r="ABU53" s="2"/>
      <c r="ABV53" s="2"/>
      <c r="ABW53" s="2"/>
      <c r="ABX53" s="2"/>
      <c r="ABY53" s="2"/>
      <c r="ABZ53" s="2"/>
      <c r="ACA53" s="2"/>
      <c r="ACB53" s="2"/>
      <c r="ACC53" s="2"/>
      <c r="ACD53" s="2"/>
      <c r="ACE53" s="2"/>
      <c r="ACF53" s="2"/>
      <c r="ACG53" s="2"/>
      <c r="ACH53" s="2"/>
      <c r="ACI53" s="2"/>
      <c r="ACJ53" s="2"/>
      <c r="ACK53" s="2"/>
      <c r="ACL53" s="2"/>
      <c r="ACM53" s="2"/>
      <c r="ACN53" s="2"/>
      <c r="ACO53" s="2"/>
      <c r="ACP53" s="2"/>
      <c r="ACQ53" s="2"/>
      <c r="ACR53" s="2"/>
      <c r="ACS53" s="2"/>
      <c r="ACT53" s="2"/>
      <c r="ACU53" s="2"/>
      <c r="ACV53" s="2"/>
      <c r="ACW53" s="2"/>
      <c r="ACX53" s="2"/>
      <c r="ACY53" s="2"/>
      <c r="ACZ53" s="2"/>
      <c r="ADA53" s="2"/>
      <c r="ADB53" s="2"/>
      <c r="ADC53" s="2"/>
      <c r="ADD53" s="2"/>
      <c r="ADE53" s="2"/>
      <c r="ADF53" s="2"/>
      <c r="ADG53" s="2"/>
      <c r="ADH53" s="2"/>
      <c r="ADI53" s="2"/>
      <c r="ADJ53" s="2"/>
      <c r="ADK53" s="2"/>
      <c r="ADL53" s="2"/>
      <c r="ADM53" s="2"/>
      <c r="ADN53" s="2"/>
      <c r="ADO53" s="2"/>
      <c r="ADP53" s="2"/>
      <c r="ADQ53" s="2"/>
      <c r="ADR53" s="2"/>
      <c r="ADS53" s="2"/>
      <c r="ADT53" s="2"/>
      <c r="ADU53" s="2"/>
      <c r="ADV53" s="2"/>
      <c r="ADW53" s="2"/>
      <c r="ADX53" s="2"/>
      <c r="ADY53" s="2"/>
      <c r="ADZ53" s="2"/>
      <c r="AEA53" s="2"/>
      <c r="AEB53" s="2"/>
      <c r="AEC53" s="2"/>
      <c r="AED53" s="2"/>
      <c r="AEE53" s="2"/>
      <c r="AEF53" s="2"/>
      <c r="AEG53" s="2"/>
      <c r="AEH53" s="2"/>
      <c r="AEI53" s="2"/>
      <c r="AEJ53" s="2"/>
      <c r="AEK53" s="2"/>
      <c r="AEL53" s="2"/>
      <c r="AEM53" s="2"/>
      <c r="AEN53" s="2"/>
      <c r="AEO53" s="2"/>
      <c r="AEP53" s="2"/>
      <c r="AEQ53" s="2"/>
      <c r="AER53" s="2"/>
      <c r="AES53" s="2"/>
      <c r="AET53" s="2"/>
      <c r="AEU53" s="2"/>
      <c r="AEV53" s="2"/>
      <c r="AEW53" s="2"/>
      <c r="AEX53" s="2"/>
      <c r="AEY53" s="2"/>
      <c r="AEZ53" s="2"/>
      <c r="AFA53" s="2"/>
      <c r="AFB53" s="2"/>
      <c r="AFC53" s="2"/>
      <c r="AFD53" s="2"/>
      <c r="AFE53" s="2"/>
      <c r="AFF53" s="2"/>
      <c r="AFG53" s="2"/>
      <c r="AFH53" s="2"/>
      <c r="AFI53" s="2"/>
      <c r="AFJ53" s="2"/>
      <c r="AFK53" s="2"/>
      <c r="AFL53" s="2"/>
      <c r="AFM53" s="2"/>
      <c r="AFN53" s="2"/>
      <c r="AFO53" s="2"/>
      <c r="AFP53" s="2"/>
      <c r="AFQ53" s="2"/>
      <c r="AFR53" s="2"/>
      <c r="AFS53" s="2"/>
      <c r="AFT53" s="2"/>
      <c r="AFU53" s="2"/>
      <c r="AFV53" s="2"/>
      <c r="AFW53" s="2"/>
      <c r="AFX53" s="2"/>
      <c r="AFY53" s="2"/>
      <c r="AFZ53" s="2"/>
      <c r="AGA53" s="2"/>
      <c r="AGB53" s="2"/>
      <c r="AGC53" s="2"/>
      <c r="AGD53" s="2"/>
      <c r="AGE53" s="2"/>
      <c r="AGF53" s="2"/>
      <c r="AGG53" s="2"/>
      <c r="AGH53" s="2"/>
      <c r="AGI53" s="2"/>
      <c r="AGJ53" s="2"/>
      <c r="AGK53" s="2"/>
      <c r="AGL53" s="2"/>
      <c r="AGM53" s="2"/>
      <c r="AGN53" s="2"/>
      <c r="AGO53" s="2"/>
      <c r="AGP53" s="2"/>
      <c r="AGQ53" s="2"/>
      <c r="AGR53" s="2"/>
      <c r="AGS53" s="2"/>
      <c r="AGT53" s="2"/>
      <c r="AGU53" s="2"/>
      <c r="AGV53" s="2"/>
      <c r="AGW53" s="2"/>
      <c r="AGX53" s="2"/>
      <c r="AGY53" s="2"/>
      <c r="AGZ53" s="2"/>
      <c r="AHA53" s="2"/>
      <c r="AHB53" s="2"/>
      <c r="AHC53" s="2"/>
      <c r="AHD53" s="2"/>
      <c r="AHE53" s="2"/>
      <c r="AHF53" s="2"/>
      <c r="AHG53" s="2"/>
      <c r="AHH53" s="2"/>
      <c r="AHI53" s="2"/>
      <c r="AHJ53" s="2"/>
      <c r="AHK53" s="2"/>
      <c r="AHL53" s="2"/>
      <c r="AHM53" s="2"/>
      <c r="AHN53" s="2"/>
      <c r="AHO53" s="2"/>
      <c r="AHP53" s="2"/>
      <c r="AHQ53" s="2"/>
      <c r="AHR53" s="2"/>
      <c r="AHS53" s="2"/>
      <c r="AHT53" s="2"/>
      <c r="AHU53" s="2"/>
      <c r="AHV53" s="2"/>
      <c r="AHW53" s="2"/>
      <c r="AHX53" s="2"/>
      <c r="AHY53" s="2"/>
      <c r="AHZ53" s="2"/>
      <c r="AIA53" s="2"/>
      <c r="AIB53" s="2"/>
      <c r="AIC53" s="2"/>
      <c r="AID53" s="2"/>
      <c r="AIE53" s="2"/>
      <c r="AIF53" s="2"/>
      <c r="AIG53" s="2"/>
      <c r="AIH53" s="2"/>
      <c r="AII53" s="2"/>
      <c r="AIJ53" s="2"/>
      <c r="AIK53" s="2"/>
      <c r="AIL53" s="2"/>
      <c r="AIM53" s="2"/>
      <c r="AIN53" s="2"/>
      <c r="AIO53" s="2"/>
      <c r="AIP53" s="2"/>
      <c r="AIQ53" s="2"/>
      <c r="AIR53" s="2"/>
      <c r="AIS53" s="2"/>
      <c r="AIT53" s="2"/>
      <c r="AIU53" s="2"/>
      <c r="AIV53" s="2"/>
      <c r="AIW53" s="2"/>
      <c r="AIX53" s="2"/>
      <c r="AIY53" s="2"/>
      <c r="AIZ53" s="2"/>
      <c r="AJA53" s="2"/>
      <c r="AJB53" s="2"/>
      <c r="AJC53" s="2"/>
      <c r="AJD53" s="2"/>
      <c r="AJE53" s="2"/>
      <c r="AJF53" s="2"/>
      <c r="AJG53" s="2"/>
      <c r="AJH53" s="2"/>
      <c r="AJI53" s="2"/>
      <c r="AJJ53" s="2"/>
      <c r="AJK53" s="2"/>
      <c r="AJL53" s="2"/>
      <c r="AJM53" s="2"/>
      <c r="AJN53" s="2"/>
      <c r="AJO53" s="2"/>
      <c r="AJP53" s="2"/>
      <c r="AJQ53" s="2"/>
      <c r="AJR53" s="2"/>
      <c r="AJS53" s="2"/>
      <c r="AJT53" s="2"/>
      <c r="AJU53" s="2"/>
      <c r="AJV53" s="2"/>
      <c r="AJW53" s="2"/>
      <c r="AJX53" s="2"/>
      <c r="AJY53" s="2"/>
      <c r="AJZ53" s="2"/>
      <c r="AKA53" s="2"/>
      <c r="AKB53" s="2"/>
      <c r="AKC53" s="2"/>
      <c r="AKD53" s="2"/>
      <c r="AKE53" s="2"/>
      <c r="AKF53" s="2"/>
      <c r="AKG53" s="2"/>
      <c r="AKH53" s="2"/>
      <c r="AKI53" s="2"/>
      <c r="AKJ53" s="2"/>
      <c r="AKK53" s="2"/>
      <c r="AKL53" s="2"/>
      <c r="AKM53" s="2"/>
      <c r="AKN53" s="2"/>
      <c r="AKO53" s="2"/>
      <c r="AKP53" s="2"/>
      <c r="AKQ53" s="2"/>
      <c r="AKR53" s="2"/>
      <c r="AKS53" s="2"/>
      <c r="AKT53" s="2"/>
      <c r="AKU53" s="2"/>
      <c r="AKV53" s="2"/>
      <c r="AKW53" s="2"/>
      <c r="AKX53" s="2"/>
      <c r="AKY53" s="2"/>
      <c r="AKZ53" s="2"/>
      <c r="ALA53" s="2"/>
      <c r="ALB53" s="2"/>
      <c r="ALC53" s="2"/>
      <c r="ALD53" s="2"/>
      <c r="ALE53" s="2"/>
      <c r="ALF53" s="2"/>
      <c r="ALG53" s="2"/>
      <c r="ALH53" s="2"/>
      <c r="ALI53" s="2"/>
      <c r="ALJ53" s="2"/>
      <c r="ALK53" s="2"/>
      <c r="ALL53" s="2"/>
      <c r="ALM53" s="2"/>
      <c r="ALN53" s="2"/>
      <c r="ALO53" s="2"/>
      <c r="ALP53" s="2"/>
      <c r="ALQ53" s="2"/>
      <c r="ALR53" s="2"/>
      <c r="ALS53" s="2"/>
      <c r="ALT53" s="2"/>
      <c r="ALU53" s="2"/>
      <c r="ALV53" s="2"/>
      <c r="ALW53" s="2"/>
      <c r="ALX53" s="2"/>
      <c r="ALY53" s="2"/>
      <c r="ALZ53" s="2"/>
      <c r="AMA53" s="2"/>
      <c r="AMB53" s="2"/>
    </row>
    <row r="54" spans="1:1017" ht="18" customHeight="1">
      <c r="A54" s="47" t="s">
        <v>4</v>
      </c>
      <c r="B54" s="47" t="s">
        <v>5</v>
      </c>
      <c r="C54" s="47"/>
      <c r="D54" s="47" t="s">
        <v>6</v>
      </c>
      <c r="E54" s="50" t="s">
        <v>7</v>
      </c>
      <c r="F54" s="50"/>
      <c r="G54" s="50"/>
      <c r="H54" s="47" t="s">
        <v>8</v>
      </c>
      <c r="I54" s="50" t="s">
        <v>9</v>
      </c>
      <c r="J54" s="50"/>
      <c r="K54" s="50"/>
      <c r="L54" s="50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2"/>
      <c r="NC54" s="2"/>
      <c r="ND54" s="2"/>
      <c r="NE54" s="2"/>
      <c r="NF54" s="2"/>
      <c r="NG54" s="2"/>
      <c r="NH54" s="2"/>
      <c r="NI54" s="2"/>
      <c r="NJ54" s="2"/>
      <c r="NK54" s="2"/>
      <c r="NL54" s="2"/>
      <c r="NM54" s="2"/>
      <c r="NN54" s="2"/>
      <c r="NO54" s="2"/>
      <c r="NP54" s="2"/>
      <c r="NQ54" s="2"/>
      <c r="NR54" s="2"/>
      <c r="NS54" s="2"/>
      <c r="NT54" s="2"/>
      <c r="NU54" s="2"/>
      <c r="NV54" s="2"/>
      <c r="NW54" s="2"/>
      <c r="NX54" s="2"/>
      <c r="NY54" s="2"/>
      <c r="NZ54" s="2"/>
      <c r="OA54" s="2"/>
      <c r="OB54" s="2"/>
      <c r="OC54" s="2"/>
      <c r="OD54" s="2"/>
      <c r="OE54" s="2"/>
      <c r="OF54" s="2"/>
      <c r="OG54" s="2"/>
      <c r="OH54" s="2"/>
      <c r="OI54" s="2"/>
      <c r="OJ54" s="2"/>
      <c r="OK54" s="2"/>
      <c r="OL54" s="2"/>
      <c r="OM54" s="2"/>
      <c r="ON54" s="2"/>
      <c r="OO54" s="2"/>
      <c r="OP54" s="2"/>
      <c r="OQ54" s="2"/>
      <c r="OR54" s="2"/>
      <c r="OS54" s="2"/>
      <c r="OT54" s="2"/>
      <c r="OU54" s="2"/>
      <c r="OV54" s="2"/>
      <c r="OW54" s="2"/>
      <c r="OX54" s="2"/>
      <c r="OY54" s="2"/>
      <c r="OZ54" s="2"/>
      <c r="PA54" s="2"/>
      <c r="PB54" s="2"/>
      <c r="PC54" s="2"/>
      <c r="PD54" s="2"/>
      <c r="PE54" s="2"/>
      <c r="PF54" s="2"/>
      <c r="PG54" s="2"/>
      <c r="PH54" s="2"/>
      <c r="PI54" s="2"/>
      <c r="PJ54" s="2"/>
      <c r="PK54" s="2"/>
      <c r="PL54" s="2"/>
      <c r="PM54" s="2"/>
      <c r="PN54" s="2"/>
      <c r="PO54" s="2"/>
      <c r="PP54" s="2"/>
      <c r="PQ54" s="2"/>
      <c r="PR54" s="2"/>
      <c r="PS54" s="2"/>
      <c r="PT54" s="2"/>
      <c r="PU54" s="2"/>
      <c r="PV54" s="2"/>
      <c r="PW54" s="2"/>
      <c r="PX54" s="2"/>
      <c r="PY54" s="2"/>
      <c r="PZ54" s="2"/>
      <c r="QA54" s="2"/>
      <c r="QB54" s="2"/>
      <c r="QC54" s="2"/>
      <c r="QD54" s="2"/>
      <c r="QE54" s="2"/>
      <c r="QF54" s="2"/>
      <c r="QG54" s="2"/>
      <c r="QH54" s="2"/>
      <c r="QI54" s="2"/>
      <c r="QJ54" s="2"/>
      <c r="QK54" s="2"/>
      <c r="QL54" s="2"/>
      <c r="QM54" s="2"/>
      <c r="QN54" s="2"/>
      <c r="QO54" s="2"/>
      <c r="QP54" s="2"/>
      <c r="QQ54" s="2"/>
      <c r="QR54" s="2"/>
      <c r="QS54" s="2"/>
      <c r="QT54" s="2"/>
      <c r="QU54" s="2"/>
      <c r="QV54" s="2"/>
      <c r="QW54" s="2"/>
      <c r="QX54" s="2"/>
      <c r="QY54" s="2"/>
      <c r="QZ54" s="2"/>
      <c r="RA54" s="2"/>
      <c r="RB54" s="2"/>
      <c r="RC54" s="2"/>
      <c r="RD54" s="2"/>
      <c r="RE54" s="2"/>
      <c r="RF54" s="2"/>
      <c r="RG54" s="2"/>
      <c r="RH54" s="2"/>
      <c r="RI54" s="2"/>
      <c r="RJ54" s="2"/>
      <c r="RK54" s="2"/>
      <c r="RL54" s="2"/>
      <c r="RM54" s="2"/>
      <c r="RN54" s="2"/>
      <c r="RO54" s="2"/>
      <c r="RP54" s="2"/>
      <c r="RQ54" s="2"/>
      <c r="RR54" s="2"/>
      <c r="RS54" s="2"/>
      <c r="RT54" s="2"/>
      <c r="RU54" s="2"/>
      <c r="RV54" s="2"/>
      <c r="RW54" s="2"/>
      <c r="RX54" s="2"/>
      <c r="RY54" s="2"/>
      <c r="RZ54" s="2"/>
      <c r="SA54" s="2"/>
      <c r="SB54" s="2"/>
      <c r="SC54" s="2"/>
      <c r="SD54" s="2"/>
      <c r="SE54" s="2"/>
      <c r="SF54" s="2"/>
      <c r="SG54" s="2"/>
      <c r="SH54" s="2"/>
      <c r="SI54" s="2"/>
      <c r="SJ54" s="2"/>
      <c r="SK54" s="2"/>
      <c r="SL54" s="2"/>
      <c r="SM54" s="2"/>
      <c r="SN54" s="2"/>
      <c r="SO54" s="2"/>
      <c r="SP54" s="2"/>
      <c r="SQ54" s="2"/>
      <c r="SR54" s="2"/>
      <c r="SS54" s="2"/>
      <c r="ST54" s="2"/>
      <c r="SU54" s="2"/>
      <c r="SV54" s="2"/>
      <c r="SW54" s="2"/>
      <c r="SX54" s="2"/>
      <c r="SY54" s="2"/>
      <c r="SZ54" s="2"/>
      <c r="TA54" s="2"/>
      <c r="TB54" s="2"/>
      <c r="TC54" s="2"/>
      <c r="TD54" s="2"/>
      <c r="TE54" s="2"/>
      <c r="TF54" s="2"/>
      <c r="TG54" s="2"/>
      <c r="TH54" s="2"/>
      <c r="TI54" s="2"/>
      <c r="TJ54" s="2"/>
      <c r="TK54" s="2"/>
      <c r="TL54" s="2"/>
      <c r="TM54" s="2"/>
      <c r="TN54" s="2"/>
      <c r="TO54" s="2"/>
      <c r="TP54" s="2"/>
      <c r="TQ54" s="2"/>
      <c r="TR54" s="2"/>
      <c r="TS54" s="2"/>
      <c r="TT54" s="2"/>
      <c r="TU54" s="2"/>
      <c r="TV54" s="2"/>
      <c r="TW54" s="2"/>
      <c r="TX54" s="2"/>
      <c r="TY54" s="2"/>
      <c r="TZ54" s="2"/>
      <c r="UA54" s="2"/>
      <c r="UB54" s="2"/>
      <c r="UC54" s="2"/>
      <c r="UD54" s="2"/>
      <c r="UE54" s="2"/>
      <c r="UF54" s="2"/>
      <c r="UG54" s="2"/>
      <c r="UH54" s="2"/>
      <c r="UI54" s="2"/>
      <c r="UJ54" s="2"/>
      <c r="UK54" s="2"/>
      <c r="UL54" s="2"/>
      <c r="UM54" s="2"/>
      <c r="UN54" s="2"/>
      <c r="UO54" s="2"/>
      <c r="UP54" s="2"/>
      <c r="UQ54" s="2"/>
      <c r="UR54" s="2"/>
      <c r="US54" s="2"/>
      <c r="UT54" s="2"/>
      <c r="UU54" s="2"/>
      <c r="UV54" s="2"/>
      <c r="UW54" s="2"/>
      <c r="UX54" s="2"/>
      <c r="UY54" s="2"/>
      <c r="UZ54" s="2"/>
      <c r="VA54" s="2"/>
      <c r="VB54" s="2"/>
      <c r="VC54" s="2"/>
      <c r="VD54" s="2"/>
      <c r="VE54" s="2"/>
      <c r="VF54" s="2"/>
      <c r="VG54" s="2"/>
      <c r="VH54" s="2"/>
      <c r="VI54" s="2"/>
      <c r="VJ54" s="2"/>
      <c r="VK54" s="2"/>
      <c r="VL54" s="2"/>
      <c r="VM54" s="2"/>
      <c r="VN54" s="2"/>
      <c r="VO54" s="2"/>
      <c r="VP54" s="2"/>
      <c r="VQ54" s="2"/>
      <c r="VR54" s="2"/>
      <c r="VS54" s="2"/>
      <c r="VT54" s="2"/>
      <c r="VU54" s="2"/>
      <c r="VV54" s="2"/>
      <c r="VW54" s="2"/>
      <c r="VX54" s="2"/>
      <c r="VY54" s="2"/>
      <c r="VZ54" s="2"/>
      <c r="WA54" s="2"/>
      <c r="WB54" s="2"/>
      <c r="WC54" s="2"/>
      <c r="WD54" s="2"/>
      <c r="WE54" s="2"/>
      <c r="WF54" s="2"/>
      <c r="WG54" s="2"/>
      <c r="WH54" s="2"/>
      <c r="WI54" s="2"/>
      <c r="WJ54" s="2"/>
      <c r="WK54" s="2"/>
      <c r="WL54" s="2"/>
      <c r="WM54" s="2"/>
      <c r="WN54" s="2"/>
      <c r="WO54" s="2"/>
      <c r="WP54" s="2"/>
      <c r="WQ54" s="2"/>
      <c r="WR54" s="2"/>
      <c r="WS54" s="2"/>
      <c r="WT54" s="2"/>
      <c r="WU54" s="2"/>
      <c r="WV54" s="2"/>
      <c r="WW54" s="2"/>
      <c r="WX54" s="2"/>
      <c r="WY54" s="2"/>
      <c r="WZ54" s="2"/>
      <c r="XA54" s="2"/>
      <c r="XB54" s="2"/>
      <c r="XC54" s="2"/>
      <c r="XD54" s="2"/>
      <c r="XE54" s="2"/>
      <c r="XF54" s="2"/>
      <c r="XG54" s="2"/>
      <c r="XH54" s="2"/>
      <c r="XI54" s="2"/>
      <c r="XJ54" s="2"/>
      <c r="XK54" s="2"/>
      <c r="XL54" s="2"/>
      <c r="XM54" s="2"/>
      <c r="XN54" s="2"/>
      <c r="XO54" s="2"/>
      <c r="XP54" s="2"/>
      <c r="XQ54" s="2"/>
      <c r="XR54" s="2"/>
      <c r="XS54" s="2"/>
      <c r="XT54" s="2"/>
      <c r="XU54" s="2"/>
      <c r="XV54" s="2"/>
      <c r="XW54" s="2"/>
      <c r="XX54" s="2"/>
      <c r="XY54" s="2"/>
      <c r="XZ54" s="2"/>
      <c r="YA54" s="2"/>
      <c r="YB54" s="2"/>
      <c r="YC54" s="2"/>
      <c r="YD54" s="2"/>
      <c r="YE54" s="2"/>
      <c r="YF54" s="2"/>
      <c r="YG54" s="2"/>
      <c r="YH54" s="2"/>
      <c r="YI54" s="2"/>
      <c r="YJ54" s="2"/>
      <c r="YK54" s="2"/>
      <c r="YL54" s="2"/>
      <c r="YM54" s="2"/>
      <c r="YN54" s="2"/>
      <c r="YO54" s="2"/>
      <c r="YP54" s="2"/>
      <c r="YQ54" s="2"/>
      <c r="YR54" s="2"/>
      <c r="YS54" s="2"/>
      <c r="YT54" s="2"/>
      <c r="YU54" s="2"/>
      <c r="YV54" s="2"/>
      <c r="YW54" s="2"/>
      <c r="YX54" s="2"/>
      <c r="YY54" s="2"/>
      <c r="YZ54" s="2"/>
      <c r="ZA54" s="2"/>
      <c r="ZB54" s="2"/>
      <c r="ZC54" s="2"/>
      <c r="ZD54" s="2"/>
      <c r="ZE54" s="2"/>
      <c r="ZF54" s="2"/>
      <c r="ZG54" s="2"/>
      <c r="ZH54" s="2"/>
      <c r="ZI54" s="2"/>
      <c r="ZJ54" s="2"/>
      <c r="ZK54" s="2"/>
      <c r="ZL54" s="2"/>
      <c r="ZM54" s="2"/>
      <c r="ZN54" s="2"/>
      <c r="ZO54" s="2"/>
      <c r="ZP54" s="2"/>
      <c r="ZQ54" s="2"/>
      <c r="ZR54" s="2"/>
      <c r="ZS54" s="2"/>
      <c r="ZT54" s="2"/>
      <c r="ZU54" s="2"/>
      <c r="ZV54" s="2"/>
      <c r="ZW54" s="2"/>
      <c r="ZX54" s="2"/>
      <c r="ZY54" s="2"/>
      <c r="ZZ54" s="2"/>
      <c r="AAA54" s="2"/>
      <c r="AAB54" s="2"/>
      <c r="AAC54" s="2"/>
      <c r="AAD54" s="2"/>
      <c r="AAE54" s="2"/>
      <c r="AAF54" s="2"/>
      <c r="AAG54" s="2"/>
      <c r="AAH54" s="2"/>
      <c r="AAI54" s="2"/>
      <c r="AAJ54" s="2"/>
      <c r="AAK54" s="2"/>
      <c r="AAL54" s="2"/>
      <c r="AAM54" s="2"/>
      <c r="AAN54" s="2"/>
      <c r="AAO54" s="2"/>
      <c r="AAP54" s="2"/>
      <c r="AAQ54" s="2"/>
      <c r="AAR54" s="2"/>
      <c r="AAS54" s="2"/>
      <c r="AAT54" s="2"/>
      <c r="AAU54" s="2"/>
      <c r="AAV54" s="2"/>
      <c r="AAW54" s="2"/>
      <c r="AAX54" s="2"/>
      <c r="AAY54" s="2"/>
      <c r="AAZ54" s="2"/>
      <c r="ABA54" s="2"/>
      <c r="ABB54" s="2"/>
      <c r="ABC54" s="2"/>
      <c r="ABD54" s="2"/>
      <c r="ABE54" s="2"/>
      <c r="ABF54" s="2"/>
      <c r="ABG54" s="2"/>
      <c r="ABH54" s="2"/>
      <c r="ABI54" s="2"/>
      <c r="ABJ54" s="2"/>
      <c r="ABK54" s="2"/>
      <c r="ABL54" s="2"/>
      <c r="ABM54" s="2"/>
      <c r="ABN54" s="2"/>
      <c r="ABO54" s="2"/>
      <c r="ABP54" s="2"/>
      <c r="ABQ54" s="2"/>
      <c r="ABR54" s="2"/>
      <c r="ABS54" s="2"/>
      <c r="ABT54" s="2"/>
      <c r="ABU54" s="2"/>
      <c r="ABV54" s="2"/>
      <c r="ABW54" s="2"/>
      <c r="ABX54" s="2"/>
      <c r="ABY54" s="2"/>
      <c r="ABZ54" s="2"/>
      <c r="ACA54" s="2"/>
      <c r="ACB54" s="2"/>
      <c r="ACC54" s="2"/>
      <c r="ACD54" s="2"/>
      <c r="ACE54" s="2"/>
      <c r="ACF54" s="2"/>
      <c r="ACG54" s="2"/>
      <c r="ACH54" s="2"/>
      <c r="ACI54" s="2"/>
      <c r="ACJ54" s="2"/>
      <c r="ACK54" s="2"/>
      <c r="ACL54" s="2"/>
      <c r="ACM54" s="2"/>
      <c r="ACN54" s="2"/>
      <c r="ACO54" s="2"/>
      <c r="ACP54" s="2"/>
      <c r="ACQ54" s="2"/>
      <c r="ACR54" s="2"/>
      <c r="ACS54" s="2"/>
      <c r="ACT54" s="2"/>
      <c r="ACU54" s="2"/>
      <c r="ACV54" s="2"/>
      <c r="ACW54" s="2"/>
      <c r="ACX54" s="2"/>
      <c r="ACY54" s="2"/>
      <c r="ACZ54" s="2"/>
      <c r="ADA54" s="2"/>
      <c r="ADB54" s="2"/>
      <c r="ADC54" s="2"/>
      <c r="ADD54" s="2"/>
      <c r="ADE54" s="2"/>
      <c r="ADF54" s="2"/>
      <c r="ADG54" s="2"/>
      <c r="ADH54" s="2"/>
      <c r="ADI54" s="2"/>
      <c r="ADJ54" s="2"/>
      <c r="ADK54" s="2"/>
      <c r="ADL54" s="2"/>
      <c r="ADM54" s="2"/>
      <c r="ADN54" s="2"/>
      <c r="ADO54" s="2"/>
      <c r="ADP54" s="2"/>
      <c r="ADQ54" s="2"/>
      <c r="ADR54" s="2"/>
      <c r="ADS54" s="2"/>
      <c r="ADT54" s="2"/>
      <c r="ADU54" s="2"/>
      <c r="ADV54" s="2"/>
      <c r="ADW54" s="2"/>
      <c r="ADX54" s="2"/>
      <c r="ADY54" s="2"/>
      <c r="ADZ54" s="2"/>
      <c r="AEA54" s="2"/>
      <c r="AEB54" s="2"/>
      <c r="AEC54" s="2"/>
      <c r="AED54" s="2"/>
      <c r="AEE54" s="2"/>
      <c r="AEF54" s="2"/>
      <c r="AEG54" s="2"/>
      <c r="AEH54" s="2"/>
      <c r="AEI54" s="2"/>
      <c r="AEJ54" s="2"/>
      <c r="AEK54" s="2"/>
      <c r="AEL54" s="2"/>
      <c r="AEM54" s="2"/>
      <c r="AEN54" s="2"/>
      <c r="AEO54" s="2"/>
      <c r="AEP54" s="2"/>
      <c r="AEQ54" s="2"/>
      <c r="AER54" s="2"/>
      <c r="AES54" s="2"/>
      <c r="AET54" s="2"/>
      <c r="AEU54" s="2"/>
      <c r="AEV54" s="2"/>
      <c r="AEW54" s="2"/>
      <c r="AEX54" s="2"/>
      <c r="AEY54" s="2"/>
      <c r="AEZ54" s="2"/>
      <c r="AFA54" s="2"/>
      <c r="AFB54" s="2"/>
      <c r="AFC54" s="2"/>
      <c r="AFD54" s="2"/>
      <c r="AFE54" s="2"/>
      <c r="AFF54" s="2"/>
      <c r="AFG54" s="2"/>
      <c r="AFH54" s="2"/>
      <c r="AFI54" s="2"/>
      <c r="AFJ54" s="2"/>
      <c r="AFK54" s="2"/>
      <c r="AFL54" s="2"/>
      <c r="AFM54" s="2"/>
      <c r="AFN54" s="2"/>
      <c r="AFO54" s="2"/>
      <c r="AFP54" s="2"/>
      <c r="AFQ54" s="2"/>
      <c r="AFR54" s="2"/>
      <c r="AFS54" s="2"/>
      <c r="AFT54" s="2"/>
      <c r="AFU54" s="2"/>
      <c r="AFV54" s="2"/>
      <c r="AFW54" s="2"/>
      <c r="AFX54" s="2"/>
      <c r="AFY54" s="2"/>
      <c r="AFZ54" s="2"/>
      <c r="AGA54" s="2"/>
      <c r="AGB54" s="2"/>
      <c r="AGC54" s="2"/>
      <c r="AGD54" s="2"/>
      <c r="AGE54" s="2"/>
      <c r="AGF54" s="2"/>
      <c r="AGG54" s="2"/>
      <c r="AGH54" s="2"/>
      <c r="AGI54" s="2"/>
      <c r="AGJ54" s="2"/>
      <c r="AGK54" s="2"/>
      <c r="AGL54" s="2"/>
      <c r="AGM54" s="2"/>
      <c r="AGN54" s="2"/>
      <c r="AGO54" s="2"/>
      <c r="AGP54" s="2"/>
      <c r="AGQ54" s="2"/>
      <c r="AGR54" s="2"/>
      <c r="AGS54" s="2"/>
      <c r="AGT54" s="2"/>
      <c r="AGU54" s="2"/>
      <c r="AGV54" s="2"/>
      <c r="AGW54" s="2"/>
      <c r="AGX54" s="2"/>
      <c r="AGY54" s="2"/>
      <c r="AGZ54" s="2"/>
      <c r="AHA54" s="2"/>
      <c r="AHB54" s="2"/>
      <c r="AHC54" s="2"/>
      <c r="AHD54" s="2"/>
      <c r="AHE54" s="2"/>
      <c r="AHF54" s="2"/>
      <c r="AHG54" s="2"/>
      <c r="AHH54" s="2"/>
      <c r="AHI54" s="2"/>
      <c r="AHJ54" s="2"/>
      <c r="AHK54" s="2"/>
      <c r="AHL54" s="2"/>
      <c r="AHM54" s="2"/>
      <c r="AHN54" s="2"/>
      <c r="AHO54" s="2"/>
      <c r="AHP54" s="2"/>
      <c r="AHQ54" s="2"/>
      <c r="AHR54" s="2"/>
      <c r="AHS54" s="2"/>
      <c r="AHT54" s="2"/>
      <c r="AHU54" s="2"/>
      <c r="AHV54" s="2"/>
      <c r="AHW54" s="2"/>
      <c r="AHX54" s="2"/>
      <c r="AHY54" s="2"/>
      <c r="AHZ54" s="2"/>
      <c r="AIA54" s="2"/>
      <c r="AIB54" s="2"/>
      <c r="AIC54" s="2"/>
      <c r="AID54" s="2"/>
      <c r="AIE54" s="2"/>
      <c r="AIF54" s="2"/>
      <c r="AIG54" s="2"/>
      <c r="AIH54" s="2"/>
      <c r="AII54" s="2"/>
      <c r="AIJ54" s="2"/>
      <c r="AIK54" s="2"/>
      <c r="AIL54" s="2"/>
      <c r="AIM54" s="2"/>
      <c r="AIN54" s="2"/>
      <c r="AIO54" s="2"/>
      <c r="AIP54" s="2"/>
      <c r="AIQ54" s="2"/>
      <c r="AIR54" s="2"/>
      <c r="AIS54" s="2"/>
      <c r="AIT54" s="2"/>
      <c r="AIU54" s="2"/>
      <c r="AIV54" s="2"/>
      <c r="AIW54" s="2"/>
      <c r="AIX54" s="2"/>
      <c r="AIY54" s="2"/>
      <c r="AIZ54" s="2"/>
      <c r="AJA54" s="2"/>
      <c r="AJB54" s="2"/>
      <c r="AJC54" s="2"/>
      <c r="AJD54" s="2"/>
      <c r="AJE54" s="2"/>
      <c r="AJF54" s="2"/>
      <c r="AJG54" s="2"/>
      <c r="AJH54" s="2"/>
      <c r="AJI54" s="2"/>
      <c r="AJJ54" s="2"/>
      <c r="AJK54" s="2"/>
      <c r="AJL54" s="2"/>
      <c r="AJM54" s="2"/>
      <c r="AJN54" s="2"/>
      <c r="AJO54" s="2"/>
      <c r="AJP54" s="2"/>
      <c r="AJQ54" s="2"/>
      <c r="AJR54" s="2"/>
      <c r="AJS54" s="2"/>
      <c r="AJT54" s="2"/>
      <c r="AJU54" s="2"/>
      <c r="AJV54" s="2"/>
      <c r="AJW54" s="2"/>
      <c r="AJX54" s="2"/>
      <c r="AJY54" s="2"/>
      <c r="AJZ54" s="2"/>
      <c r="AKA54" s="2"/>
      <c r="AKB54" s="2"/>
      <c r="AKC54" s="2"/>
      <c r="AKD54" s="2"/>
      <c r="AKE54" s="2"/>
      <c r="AKF54" s="2"/>
      <c r="AKG54" s="2"/>
      <c r="AKH54" s="2"/>
      <c r="AKI54" s="2"/>
      <c r="AKJ54" s="2"/>
      <c r="AKK54" s="2"/>
      <c r="AKL54" s="2"/>
      <c r="AKM54" s="2"/>
      <c r="AKN54" s="2"/>
      <c r="AKO54" s="2"/>
      <c r="AKP54" s="2"/>
      <c r="AKQ54" s="2"/>
      <c r="AKR54" s="2"/>
      <c r="AKS54" s="2"/>
      <c r="AKT54" s="2"/>
      <c r="AKU54" s="2"/>
      <c r="AKV54" s="2"/>
      <c r="AKW54" s="2"/>
      <c r="AKX54" s="2"/>
      <c r="AKY54" s="2"/>
      <c r="AKZ54" s="2"/>
      <c r="ALA54" s="2"/>
      <c r="ALB54" s="2"/>
      <c r="ALC54" s="2"/>
      <c r="ALD54" s="2"/>
      <c r="ALE54" s="2"/>
      <c r="ALF54" s="2"/>
      <c r="ALG54" s="2"/>
      <c r="ALH54" s="2"/>
      <c r="ALI54" s="2"/>
      <c r="ALJ54" s="2"/>
      <c r="ALK54" s="2"/>
      <c r="ALL54" s="2"/>
      <c r="ALM54" s="2"/>
      <c r="ALN54" s="2"/>
      <c r="ALO54" s="2"/>
      <c r="ALP54" s="2"/>
      <c r="ALQ54" s="2"/>
      <c r="ALR54" s="2"/>
      <c r="ALS54" s="2"/>
      <c r="ALT54" s="2"/>
      <c r="ALU54" s="2"/>
      <c r="ALV54" s="2"/>
      <c r="ALW54" s="2"/>
      <c r="ALX54" s="2"/>
      <c r="ALY54" s="2"/>
      <c r="ALZ54" s="2"/>
      <c r="AMA54" s="2"/>
      <c r="AMB54" s="2"/>
    </row>
    <row r="55" spans="1:1017" ht="15" customHeight="1">
      <c r="A55" s="48"/>
      <c r="B55" s="54"/>
      <c r="C55" s="55"/>
      <c r="D55" s="48"/>
      <c r="E55" s="13" t="s">
        <v>10</v>
      </c>
      <c r="F55" s="13" t="s">
        <v>11</v>
      </c>
      <c r="G55" s="13" t="s">
        <v>12</v>
      </c>
      <c r="H55" s="48"/>
      <c r="I55" s="13" t="s">
        <v>13</v>
      </c>
      <c r="J55" s="13" t="s">
        <v>14</v>
      </c>
      <c r="K55" s="13" t="s">
        <v>15</v>
      </c>
      <c r="L55" s="13" t="s">
        <v>16</v>
      </c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  <c r="JA55" s="2"/>
      <c r="JB55" s="2"/>
      <c r="JC55" s="2"/>
      <c r="JD55" s="2"/>
      <c r="JE55" s="2"/>
      <c r="JF55" s="2"/>
      <c r="JG55" s="2"/>
      <c r="JH55" s="2"/>
      <c r="JI55" s="2"/>
      <c r="JJ55" s="2"/>
      <c r="JK55" s="2"/>
      <c r="JL55" s="2"/>
      <c r="JM55" s="2"/>
      <c r="JN55" s="2"/>
      <c r="JO55" s="2"/>
      <c r="JP55" s="2"/>
      <c r="JQ55" s="2"/>
      <c r="JR55" s="2"/>
      <c r="JS55" s="2"/>
      <c r="JT55" s="2"/>
      <c r="JU55" s="2"/>
      <c r="JV55" s="2"/>
      <c r="JW55" s="2"/>
      <c r="JX55" s="2"/>
      <c r="JY55" s="2"/>
      <c r="JZ55" s="2"/>
      <c r="KA55" s="2"/>
      <c r="KB55" s="2"/>
      <c r="KC55" s="2"/>
      <c r="KD55" s="2"/>
      <c r="KE55" s="2"/>
      <c r="KF55" s="2"/>
      <c r="KG55" s="2"/>
      <c r="KH55" s="2"/>
      <c r="KI55" s="2"/>
      <c r="KJ55" s="2"/>
      <c r="KK55" s="2"/>
      <c r="KL55" s="2"/>
      <c r="KM55" s="2"/>
      <c r="KN55" s="2"/>
      <c r="KO55" s="2"/>
      <c r="KP55" s="2"/>
      <c r="KQ55" s="2"/>
      <c r="KR55" s="2"/>
      <c r="KS55" s="2"/>
      <c r="KT55" s="2"/>
      <c r="KU55" s="2"/>
      <c r="KV55" s="2"/>
      <c r="KW55" s="2"/>
      <c r="KX55" s="2"/>
      <c r="KY55" s="2"/>
      <c r="KZ55" s="2"/>
      <c r="LA55" s="2"/>
      <c r="LB55" s="2"/>
      <c r="LC55" s="2"/>
      <c r="LD55" s="2"/>
      <c r="LE55" s="2"/>
      <c r="LF55" s="2"/>
      <c r="LG55" s="2"/>
      <c r="LH55" s="2"/>
      <c r="LI55" s="2"/>
      <c r="LJ55" s="2"/>
      <c r="LK55" s="2"/>
      <c r="LL55" s="2"/>
      <c r="LM55" s="2"/>
      <c r="LN55" s="2"/>
      <c r="LO55" s="2"/>
      <c r="LP55" s="2"/>
      <c r="LQ55" s="2"/>
      <c r="LR55" s="2"/>
      <c r="LS55" s="2"/>
      <c r="LT55" s="2"/>
      <c r="LU55" s="2"/>
      <c r="LV55" s="2"/>
      <c r="LW55" s="2"/>
      <c r="LX55" s="2"/>
      <c r="LY55" s="2"/>
      <c r="LZ55" s="2"/>
      <c r="MA55" s="2"/>
      <c r="MB55" s="2"/>
      <c r="MC55" s="2"/>
      <c r="MD55" s="2"/>
      <c r="ME55" s="2"/>
      <c r="MF55" s="2"/>
      <c r="MG55" s="2"/>
      <c r="MH55" s="2"/>
      <c r="MI55" s="2"/>
      <c r="MJ55" s="2"/>
      <c r="MK55" s="2"/>
      <c r="ML55" s="2"/>
      <c r="MM55" s="2"/>
      <c r="MN55" s="2"/>
      <c r="MO55" s="2"/>
      <c r="MP55" s="2"/>
      <c r="MQ55" s="2"/>
      <c r="MR55" s="2"/>
      <c r="MS55" s="2"/>
      <c r="MT55" s="2"/>
      <c r="MU55" s="2"/>
      <c r="MV55" s="2"/>
      <c r="MW55" s="2"/>
      <c r="MX55" s="2"/>
      <c r="MY55" s="2"/>
      <c r="MZ55" s="2"/>
      <c r="NA55" s="2"/>
      <c r="NB55" s="2"/>
      <c r="NC55" s="2"/>
      <c r="ND55" s="2"/>
      <c r="NE55" s="2"/>
      <c r="NF55" s="2"/>
      <c r="NG55" s="2"/>
      <c r="NH55" s="2"/>
      <c r="NI55" s="2"/>
      <c r="NJ55" s="2"/>
      <c r="NK55" s="2"/>
      <c r="NL55" s="2"/>
      <c r="NM55" s="2"/>
      <c r="NN55" s="2"/>
      <c r="NO55" s="2"/>
      <c r="NP55" s="2"/>
      <c r="NQ55" s="2"/>
      <c r="NR55" s="2"/>
      <c r="NS55" s="2"/>
      <c r="NT55" s="2"/>
      <c r="NU55" s="2"/>
      <c r="NV55" s="2"/>
      <c r="NW55" s="2"/>
      <c r="NX55" s="2"/>
      <c r="NY55" s="2"/>
      <c r="NZ55" s="2"/>
      <c r="OA55" s="2"/>
      <c r="OB55" s="2"/>
      <c r="OC55" s="2"/>
      <c r="OD55" s="2"/>
      <c r="OE55" s="2"/>
      <c r="OF55" s="2"/>
      <c r="OG55" s="2"/>
      <c r="OH55" s="2"/>
      <c r="OI55" s="2"/>
      <c r="OJ55" s="2"/>
      <c r="OK55" s="2"/>
      <c r="OL55" s="2"/>
      <c r="OM55" s="2"/>
      <c r="ON55" s="2"/>
      <c r="OO55" s="2"/>
      <c r="OP55" s="2"/>
      <c r="OQ55" s="2"/>
      <c r="OR55" s="2"/>
      <c r="OS55" s="2"/>
      <c r="OT55" s="2"/>
      <c r="OU55" s="2"/>
      <c r="OV55" s="2"/>
      <c r="OW55" s="2"/>
      <c r="OX55" s="2"/>
      <c r="OY55" s="2"/>
      <c r="OZ55" s="2"/>
      <c r="PA55" s="2"/>
      <c r="PB55" s="2"/>
      <c r="PC55" s="2"/>
      <c r="PD55" s="2"/>
      <c r="PE55" s="2"/>
      <c r="PF55" s="2"/>
      <c r="PG55" s="2"/>
      <c r="PH55" s="2"/>
      <c r="PI55" s="2"/>
      <c r="PJ55" s="2"/>
      <c r="PK55" s="2"/>
      <c r="PL55" s="2"/>
      <c r="PM55" s="2"/>
      <c r="PN55" s="2"/>
      <c r="PO55" s="2"/>
      <c r="PP55" s="2"/>
      <c r="PQ55" s="2"/>
      <c r="PR55" s="2"/>
      <c r="PS55" s="2"/>
      <c r="PT55" s="2"/>
      <c r="PU55" s="2"/>
      <c r="PV55" s="2"/>
      <c r="PW55" s="2"/>
      <c r="PX55" s="2"/>
      <c r="PY55" s="2"/>
      <c r="PZ55" s="2"/>
      <c r="QA55" s="2"/>
      <c r="QB55" s="2"/>
      <c r="QC55" s="2"/>
      <c r="QD55" s="2"/>
      <c r="QE55" s="2"/>
      <c r="QF55" s="2"/>
      <c r="QG55" s="2"/>
      <c r="QH55" s="2"/>
      <c r="QI55" s="2"/>
      <c r="QJ55" s="2"/>
      <c r="QK55" s="2"/>
      <c r="QL55" s="2"/>
      <c r="QM55" s="2"/>
      <c r="QN55" s="2"/>
      <c r="QO55" s="2"/>
      <c r="QP55" s="2"/>
      <c r="QQ55" s="2"/>
      <c r="QR55" s="2"/>
      <c r="QS55" s="2"/>
      <c r="QT55" s="2"/>
      <c r="QU55" s="2"/>
      <c r="QV55" s="2"/>
      <c r="QW55" s="2"/>
      <c r="QX55" s="2"/>
      <c r="QY55" s="2"/>
      <c r="QZ55" s="2"/>
      <c r="RA55" s="2"/>
      <c r="RB55" s="2"/>
      <c r="RC55" s="2"/>
      <c r="RD55" s="2"/>
      <c r="RE55" s="2"/>
      <c r="RF55" s="2"/>
      <c r="RG55" s="2"/>
      <c r="RH55" s="2"/>
      <c r="RI55" s="2"/>
      <c r="RJ55" s="2"/>
      <c r="RK55" s="2"/>
      <c r="RL55" s="2"/>
      <c r="RM55" s="2"/>
      <c r="RN55" s="2"/>
      <c r="RO55" s="2"/>
      <c r="RP55" s="2"/>
      <c r="RQ55" s="2"/>
      <c r="RR55" s="2"/>
      <c r="RS55" s="2"/>
      <c r="RT55" s="2"/>
      <c r="RU55" s="2"/>
      <c r="RV55" s="2"/>
      <c r="RW55" s="2"/>
      <c r="RX55" s="2"/>
      <c r="RY55" s="2"/>
      <c r="RZ55" s="2"/>
      <c r="SA55" s="2"/>
      <c r="SB55" s="2"/>
      <c r="SC55" s="2"/>
      <c r="SD55" s="2"/>
      <c r="SE55" s="2"/>
      <c r="SF55" s="2"/>
      <c r="SG55" s="2"/>
      <c r="SH55" s="2"/>
      <c r="SI55" s="2"/>
      <c r="SJ55" s="2"/>
      <c r="SK55" s="2"/>
      <c r="SL55" s="2"/>
      <c r="SM55" s="2"/>
      <c r="SN55" s="2"/>
      <c r="SO55" s="2"/>
      <c r="SP55" s="2"/>
      <c r="SQ55" s="2"/>
      <c r="SR55" s="2"/>
      <c r="SS55" s="2"/>
      <c r="ST55" s="2"/>
      <c r="SU55" s="2"/>
      <c r="SV55" s="2"/>
      <c r="SW55" s="2"/>
      <c r="SX55" s="2"/>
      <c r="SY55" s="2"/>
      <c r="SZ55" s="2"/>
      <c r="TA55" s="2"/>
      <c r="TB55" s="2"/>
      <c r="TC55" s="2"/>
      <c r="TD55" s="2"/>
      <c r="TE55" s="2"/>
      <c r="TF55" s="2"/>
      <c r="TG55" s="2"/>
      <c r="TH55" s="2"/>
      <c r="TI55" s="2"/>
      <c r="TJ55" s="2"/>
      <c r="TK55" s="2"/>
      <c r="TL55" s="2"/>
      <c r="TM55" s="2"/>
      <c r="TN55" s="2"/>
      <c r="TO55" s="2"/>
      <c r="TP55" s="2"/>
      <c r="TQ55" s="2"/>
      <c r="TR55" s="2"/>
      <c r="TS55" s="2"/>
      <c r="TT55" s="2"/>
      <c r="TU55" s="2"/>
      <c r="TV55" s="2"/>
      <c r="TW55" s="2"/>
      <c r="TX55" s="2"/>
      <c r="TY55" s="2"/>
      <c r="TZ55" s="2"/>
      <c r="UA55" s="2"/>
      <c r="UB55" s="2"/>
      <c r="UC55" s="2"/>
      <c r="UD55" s="2"/>
      <c r="UE55" s="2"/>
      <c r="UF55" s="2"/>
      <c r="UG55" s="2"/>
      <c r="UH55" s="2"/>
      <c r="UI55" s="2"/>
      <c r="UJ55" s="2"/>
      <c r="UK55" s="2"/>
      <c r="UL55" s="2"/>
      <c r="UM55" s="2"/>
      <c r="UN55" s="2"/>
      <c r="UO55" s="2"/>
      <c r="UP55" s="2"/>
      <c r="UQ55" s="2"/>
      <c r="UR55" s="2"/>
      <c r="US55" s="2"/>
      <c r="UT55" s="2"/>
      <c r="UU55" s="2"/>
      <c r="UV55" s="2"/>
      <c r="UW55" s="2"/>
      <c r="UX55" s="2"/>
      <c r="UY55" s="2"/>
      <c r="UZ55" s="2"/>
      <c r="VA55" s="2"/>
      <c r="VB55" s="2"/>
      <c r="VC55" s="2"/>
      <c r="VD55" s="2"/>
      <c r="VE55" s="2"/>
      <c r="VF55" s="2"/>
      <c r="VG55" s="2"/>
      <c r="VH55" s="2"/>
      <c r="VI55" s="2"/>
      <c r="VJ55" s="2"/>
      <c r="VK55" s="2"/>
      <c r="VL55" s="2"/>
      <c r="VM55" s="2"/>
      <c r="VN55" s="2"/>
      <c r="VO55" s="2"/>
      <c r="VP55" s="2"/>
      <c r="VQ55" s="2"/>
      <c r="VR55" s="2"/>
      <c r="VS55" s="2"/>
      <c r="VT55" s="2"/>
      <c r="VU55" s="2"/>
      <c r="VV55" s="2"/>
      <c r="VW55" s="2"/>
      <c r="VX55" s="2"/>
      <c r="VY55" s="2"/>
      <c r="VZ55" s="2"/>
      <c r="WA55" s="2"/>
      <c r="WB55" s="2"/>
      <c r="WC55" s="2"/>
      <c r="WD55" s="2"/>
      <c r="WE55" s="2"/>
      <c r="WF55" s="2"/>
      <c r="WG55" s="2"/>
      <c r="WH55" s="2"/>
      <c r="WI55" s="2"/>
      <c r="WJ55" s="2"/>
      <c r="WK55" s="2"/>
      <c r="WL55" s="2"/>
      <c r="WM55" s="2"/>
      <c r="WN55" s="2"/>
      <c r="WO55" s="2"/>
      <c r="WP55" s="2"/>
      <c r="WQ55" s="2"/>
      <c r="WR55" s="2"/>
      <c r="WS55" s="2"/>
      <c r="WT55" s="2"/>
      <c r="WU55" s="2"/>
      <c r="WV55" s="2"/>
      <c r="WW55" s="2"/>
      <c r="WX55" s="2"/>
      <c r="WY55" s="2"/>
      <c r="WZ55" s="2"/>
      <c r="XA55" s="2"/>
      <c r="XB55" s="2"/>
      <c r="XC55" s="2"/>
      <c r="XD55" s="2"/>
      <c r="XE55" s="2"/>
      <c r="XF55" s="2"/>
      <c r="XG55" s="2"/>
      <c r="XH55" s="2"/>
      <c r="XI55" s="2"/>
      <c r="XJ55" s="2"/>
      <c r="XK55" s="2"/>
      <c r="XL55" s="2"/>
      <c r="XM55" s="2"/>
      <c r="XN55" s="2"/>
      <c r="XO55" s="2"/>
      <c r="XP55" s="2"/>
      <c r="XQ55" s="2"/>
      <c r="XR55" s="2"/>
      <c r="XS55" s="2"/>
      <c r="XT55" s="2"/>
      <c r="XU55" s="2"/>
      <c r="XV55" s="2"/>
      <c r="XW55" s="2"/>
      <c r="XX55" s="2"/>
      <c r="XY55" s="2"/>
      <c r="XZ55" s="2"/>
      <c r="YA55" s="2"/>
      <c r="YB55" s="2"/>
      <c r="YC55" s="2"/>
      <c r="YD55" s="2"/>
      <c r="YE55" s="2"/>
      <c r="YF55" s="2"/>
      <c r="YG55" s="2"/>
      <c r="YH55" s="2"/>
      <c r="YI55" s="2"/>
      <c r="YJ55" s="2"/>
      <c r="YK55" s="2"/>
      <c r="YL55" s="2"/>
      <c r="YM55" s="2"/>
      <c r="YN55" s="2"/>
      <c r="YO55" s="2"/>
      <c r="YP55" s="2"/>
      <c r="YQ55" s="2"/>
      <c r="YR55" s="2"/>
      <c r="YS55" s="2"/>
      <c r="YT55" s="2"/>
      <c r="YU55" s="2"/>
      <c r="YV55" s="2"/>
      <c r="YW55" s="2"/>
      <c r="YX55" s="2"/>
      <c r="YY55" s="2"/>
      <c r="YZ55" s="2"/>
      <c r="ZA55" s="2"/>
      <c r="ZB55" s="2"/>
      <c r="ZC55" s="2"/>
      <c r="ZD55" s="2"/>
      <c r="ZE55" s="2"/>
      <c r="ZF55" s="2"/>
      <c r="ZG55" s="2"/>
      <c r="ZH55" s="2"/>
      <c r="ZI55" s="2"/>
      <c r="ZJ55" s="2"/>
      <c r="ZK55" s="2"/>
      <c r="ZL55" s="2"/>
      <c r="ZM55" s="2"/>
      <c r="ZN55" s="2"/>
      <c r="ZO55" s="2"/>
      <c r="ZP55" s="2"/>
      <c r="ZQ55" s="2"/>
      <c r="ZR55" s="2"/>
      <c r="ZS55" s="2"/>
      <c r="ZT55" s="2"/>
      <c r="ZU55" s="2"/>
      <c r="ZV55" s="2"/>
      <c r="ZW55" s="2"/>
      <c r="ZX55" s="2"/>
      <c r="ZY55" s="2"/>
      <c r="ZZ55" s="2"/>
      <c r="AAA55" s="2"/>
      <c r="AAB55" s="2"/>
      <c r="AAC55" s="2"/>
      <c r="AAD55" s="2"/>
      <c r="AAE55" s="2"/>
      <c r="AAF55" s="2"/>
      <c r="AAG55" s="2"/>
      <c r="AAH55" s="2"/>
      <c r="AAI55" s="2"/>
      <c r="AAJ55" s="2"/>
      <c r="AAK55" s="2"/>
      <c r="AAL55" s="2"/>
      <c r="AAM55" s="2"/>
      <c r="AAN55" s="2"/>
      <c r="AAO55" s="2"/>
      <c r="AAP55" s="2"/>
      <c r="AAQ55" s="2"/>
      <c r="AAR55" s="2"/>
      <c r="AAS55" s="2"/>
      <c r="AAT55" s="2"/>
      <c r="AAU55" s="2"/>
      <c r="AAV55" s="2"/>
      <c r="AAW55" s="2"/>
      <c r="AAX55" s="2"/>
      <c r="AAY55" s="2"/>
      <c r="AAZ55" s="2"/>
      <c r="ABA55" s="2"/>
      <c r="ABB55" s="2"/>
      <c r="ABC55" s="2"/>
      <c r="ABD55" s="2"/>
      <c r="ABE55" s="2"/>
      <c r="ABF55" s="2"/>
      <c r="ABG55" s="2"/>
      <c r="ABH55" s="2"/>
      <c r="ABI55" s="2"/>
      <c r="ABJ55" s="2"/>
      <c r="ABK55" s="2"/>
      <c r="ABL55" s="2"/>
      <c r="ABM55" s="2"/>
      <c r="ABN55" s="2"/>
      <c r="ABO55" s="2"/>
      <c r="ABP55" s="2"/>
      <c r="ABQ55" s="2"/>
      <c r="ABR55" s="2"/>
      <c r="ABS55" s="2"/>
      <c r="ABT55" s="2"/>
      <c r="ABU55" s="2"/>
      <c r="ABV55" s="2"/>
      <c r="ABW55" s="2"/>
      <c r="ABX55" s="2"/>
      <c r="ABY55" s="2"/>
      <c r="ABZ55" s="2"/>
      <c r="ACA55" s="2"/>
      <c r="ACB55" s="2"/>
      <c r="ACC55" s="2"/>
      <c r="ACD55" s="2"/>
      <c r="ACE55" s="2"/>
      <c r="ACF55" s="2"/>
      <c r="ACG55" s="2"/>
      <c r="ACH55" s="2"/>
      <c r="ACI55" s="2"/>
      <c r="ACJ55" s="2"/>
      <c r="ACK55" s="2"/>
      <c r="ACL55" s="2"/>
      <c r="ACM55" s="2"/>
      <c r="ACN55" s="2"/>
      <c r="ACO55" s="2"/>
      <c r="ACP55" s="2"/>
      <c r="ACQ55" s="2"/>
      <c r="ACR55" s="2"/>
      <c r="ACS55" s="2"/>
      <c r="ACT55" s="2"/>
      <c r="ACU55" s="2"/>
      <c r="ACV55" s="2"/>
      <c r="ACW55" s="2"/>
      <c r="ACX55" s="2"/>
      <c r="ACY55" s="2"/>
      <c r="ACZ55" s="2"/>
      <c r="ADA55" s="2"/>
      <c r="ADB55" s="2"/>
      <c r="ADC55" s="2"/>
      <c r="ADD55" s="2"/>
      <c r="ADE55" s="2"/>
      <c r="ADF55" s="2"/>
      <c r="ADG55" s="2"/>
      <c r="ADH55" s="2"/>
      <c r="ADI55" s="2"/>
      <c r="ADJ55" s="2"/>
      <c r="ADK55" s="2"/>
      <c r="ADL55" s="2"/>
      <c r="ADM55" s="2"/>
      <c r="ADN55" s="2"/>
      <c r="ADO55" s="2"/>
      <c r="ADP55" s="2"/>
      <c r="ADQ55" s="2"/>
      <c r="ADR55" s="2"/>
      <c r="ADS55" s="2"/>
      <c r="ADT55" s="2"/>
      <c r="ADU55" s="2"/>
      <c r="ADV55" s="2"/>
      <c r="ADW55" s="2"/>
      <c r="ADX55" s="2"/>
      <c r="ADY55" s="2"/>
      <c r="ADZ55" s="2"/>
      <c r="AEA55" s="2"/>
      <c r="AEB55" s="2"/>
      <c r="AEC55" s="2"/>
      <c r="AED55" s="2"/>
      <c r="AEE55" s="2"/>
      <c r="AEF55" s="2"/>
      <c r="AEG55" s="2"/>
      <c r="AEH55" s="2"/>
      <c r="AEI55" s="2"/>
      <c r="AEJ55" s="2"/>
      <c r="AEK55" s="2"/>
      <c r="AEL55" s="2"/>
      <c r="AEM55" s="2"/>
      <c r="AEN55" s="2"/>
      <c r="AEO55" s="2"/>
      <c r="AEP55" s="2"/>
      <c r="AEQ55" s="2"/>
      <c r="AER55" s="2"/>
      <c r="AES55" s="2"/>
      <c r="AET55" s="2"/>
      <c r="AEU55" s="2"/>
      <c r="AEV55" s="2"/>
      <c r="AEW55" s="2"/>
      <c r="AEX55" s="2"/>
      <c r="AEY55" s="2"/>
      <c r="AEZ55" s="2"/>
      <c r="AFA55" s="2"/>
      <c r="AFB55" s="2"/>
      <c r="AFC55" s="2"/>
      <c r="AFD55" s="2"/>
      <c r="AFE55" s="2"/>
      <c r="AFF55" s="2"/>
      <c r="AFG55" s="2"/>
      <c r="AFH55" s="2"/>
      <c r="AFI55" s="2"/>
      <c r="AFJ55" s="2"/>
      <c r="AFK55" s="2"/>
      <c r="AFL55" s="2"/>
      <c r="AFM55" s="2"/>
      <c r="AFN55" s="2"/>
      <c r="AFO55" s="2"/>
      <c r="AFP55" s="2"/>
      <c r="AFQ55" s="2"/>
      <c r="AFR55" s="2"/>
      <c r="AFS55" s="2"/>
      <c r="AFT55" s="2"/>
      <c r="AFU55" s="2"/>
      <c r="AFV55" s="2"/>
      <c r="AFW55" s="2"/>
      <c r="AFX55" s="2"/>
      <c r="AFY55" s="2"/>
      <c r="AFZ55" s="2"/>
      <c r="AGA55" s="2"/>
      <c r="AGB55" s="2"/>
      <c r="AGC55" s="2"/>
      <c r="AGD55" s="2"/>
      <c r="AGE55" s="2"/>
      <c r="AGF55" s="2"/>
      <c r="AGG55" s="2"/>
      <c r="AGH55" s="2"/>
      <c r="AGI55" s="2"/>
      <c r="AGJ55" s="2"/>
      <c r="AGK55" s="2"/>
      <c r="AGL55" s="2"/>
      <c r="AGM55" s="2"/>
      <c r="AGN55" s="2"/>
      <c r="AGO55" s="2"/>
      <c r="AGP55" s="2"/>
      <c r="AGQ55" s="2"/>
      <c r="AGR55" s="2"/>
      <c r="AGS55" s="2"/>
      <c r="AGT55" s="2"/>
      <c r="AGU55" s="2"/>
      <c r="AGV55" s="2"/>
      <c r="AGW55" s="2"/>
      <c r="AGX55" s="2"/>
      <c r="AGY55" s="2"/>
      <c r="AGZ55" s="2"/>
      <c r="AHA55" s="2"/>
      <c r="AHB55" s="2"/>
      <c r="AHC55" s="2"/>
      <c r="AHD55" s="2"/>
      <c r="AHE55" s="2"/>
      <c r="AHF55" s="2"/>
      <c r="AHG55" s="2"/>
      <c r="AHH55" s="2"/>
      <c r="AHI55" s="2"/>
      <c r="AHJ55" s="2"/>
      <c r="AHK55" s="2"/>
      <c r="AHL55" s="2"/>
      <c r="AHM55" s="2"/>
      <c r="AHN55" s="2"/>
      <c r="AHO55" s="2"/>
      <c r="AHP55" s="2"/>
      <c r="AHQ55" s="2"/>
      <c r="AHR55" s="2"/>
      <c r="AHS55" s="2"/>
      <c r="AHT55" s="2"/>
      <c r="AHU55" s="2"/>
      <c r="AHV55" s="2"/>
      <c r="AHW55" s="2"/>
      <c r="AHX55" s="2"/>
      <c r="AHY55" s="2"/>
      <c r="AHZ55" s="2"/>
      <c r="AIA55" s="2"/>
      <c r="AIB55" s="2"/>
      <c r="AIC55" s="2"/>
      <c r="AID55" s="2"/>
      <c r="AIE55" s="2"/>
      <c r="AIF55" s="2"/>
      <c r="AIG55" s="2"/>
      <c r="AIH55" s="2"/>
      <c r="AII55" s="2"/>
      <c r="AIJ55" s="2"/>
      <c r="AIK55" s="2"/>
      <c r="AIL55" s="2"/>
      <c r="AIM55" s="2"/>
      <c r="AIN55" s="2"/>
      <c r="AIO55" s="2"/>
      <c r="AIP55" s="2"/>
      <c r="AIQ55" s="2"/>
      <c r="AIR55" s="2"/>
      <c r="AIS55" s="2"/>
      <c r="AIT55" s="2"/>
      <c r="AIU55" s="2"/>
      <c r="AIV55" s="2"/>
      <c r="AIW55" s="2"/>
      <c r="AIX55" s="2"/>
      <c r="AIY55" s="2"/>
      <c r="AIZ55" s="2"/>
      <c r="AJA55" s="2"/>
      <c r="AJB55" s="2"/>
      <c r="AJC55" s="2"/>
      <c r="AJD55" s="2"/>
      <c r="AJE55" s="2"/>
      <c r="AJF55" s="2"/>
      <c r="AJG55" s="2"/>
      <c r="AJH55" s="2"/>
      <c r="AJI55" s="2"/>
      <c r="AJJ55" s="2"/>
      <c r="AJK55" s="2"/>
      <c r="AJL55" s="2"/>
      <c r="AJM55" s="2"/>
      <c r="AJN55" s="2"/>
      <c r="AJO55" s="2"/>
      <c r="AJP55" s="2"/>
      <c r="AJQ55" s="2"/>
      <c r="AJR55" s="2"/>
      <c r="AJS55" s="2"/>
      <c r="AJT55" s="2"/>
      <c r="AJU55" s="2"/>
      <c r="AJV55" s="2"/>
      <c r="AJW55" s="2"/>
      <c r="AJX55" s="2"/>
      <c r="AJY55" s="2"/>
      <c r="AJZ55" s="2"/>
      <c r="AKA55" s="2"/>
      <c r="AKB55" s="2"/>
      <c r="AKC55" s="2"/>
      <c r="AKD55" s="2"/>
      <c r="AKE55" s="2"/>
      <c r="AKF55" s="2"/>
      <c r="AKG55" s="2"/>
      <c r="AKH55" s="2"/>
      <c r="AKI55" s="2"/>
      <c r="AKJ55" s="2"/>
      <c r="AKK55" s="2"/>
      <c r="AKL55" s="2"/>
      <c r="AKM55" s="2"/>
      <c r="AKN55" s="2"/>
      <c r="AKO55" s="2"/>
      <c r="AKP55" s="2"/>
      <c r="AKQ55" s="2"/>
      <c r="AKR55" s="2"/>
      <c r="AKS55" s="2"/>
      <c r="AKT55" s="2"/>
      <c r="AKU55" s="2"/>
      <c r="AKV55" s="2"/>
      <c r="AKW55" s="2"/>
      <c r="AKX55" s="2"/>
      <c r="AKY55" s="2"/>
      <c r="AKZ55" s="2"/>
      <c r="ALA55" s="2"/>
      <c r="ALB55" s="2"/>
      <c r="ALC55" s="2"/>
      <c r="ALD55" s="2"/>
      <c r="ALE55" s="2"/>
      <c r="ALF55" s="2"/>
      <c r="ALG55" s="2"/>
      <c r="ALH55" s="2"/>
      <c r="ALI55" s="2"/>
      <c r="ALJ55" s="2"/>
      <c r="ALK55" s="2"/>
      <c r="ALL55" s="2"/>
      <c r="ALM55" s="2"/>
      <c r="ALN55" s="2"/>
      <c r="ALO55" s="2"/>
      <c r="ALP55" s="2"/>
      <c r="ALQ55" s="2"/>
      <c r="ALR55" s="2"/>
      <c r="ALS55" s="2"/>
      <c r="ALT55" s="2"/>
      <c r="ALU55" s="2"/>
      <c r="ALV55" s="2"/>
      <c r="ALW55" s="2"/>
      <c r="ALX55" s="2"/>
      <c r="ALY55" s="2"/>
      <c r="ALZ55" s="2"/>
      <c r="AMA55" s="2"/>
      <c r="AMB55" s="2"/>
    </row>
    <row r="56" spans="1:1017" ht="15" customHeight="1">
      <c r="A56" s="14">
        <v>1</v>
      </c>
      <c r="B56" s="46">
        <v>2</v>
      </c>
      <c r="C56" s="46"/>
      <c r="D56" s="14">
        <v>3</v>
      </c>
      <c r="E56" s="14">
        <v>4</v>
      </c>
      <c r="F56" s="14">
        <v>5</v>
      </c>
      <c r="G56" s="14">
        <v>6</v>
      </c>
      <c r="H56" s="14">
        <v>7</v>
      </c>
      <c r="I56" s="14">
        <v>12</v>
      </c>
      <c r="J56" s="14">
        <v>13</v>
      </c>
      <c r="K56" s="14">
        <v>14</v>
      </c>
      <c r="L56" s="14">
        <v>15</v>
      </c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  <c r="IX56" s="2"/>
      <c r="IY56" s="2"/>
      <c r="IZ56" s="2"/>
      <c r="JA56" s="2"/>
      <c r="JB56" s="2"/>
      <c r="JC56" s="2"/>
      <c r="JD56" s="2"/>
      <c r="JE56" s="2"/>
      <c r="JF56" s="2"/>
      <c r="JG56" s="2"/>
      <c r="JH56" s="2"/>
      <c r="JI56" s="2"/>
      <c r="JJ56" s="2"/>
      <c r="JK56" s="2"/>
      <c r="JL56" s="2"/>
      <c r="JM56" s="2"/>
      <c r="JN56" s="2"/>
      <c r="JO56" s="2"/>
      <c r="JP56" s="2"/>
      <c r="JQ56" s="2"/>
      <c r="JR56" s="2"/>
      <c r="JS56" s="2"/>
      <c r="JT56" s="2"/>
      <c r="JU56" s="2"/>
      <c r="JV56" s="2"/>
      <c r="JW56" s="2"/>
      <c r="JX56" s="2"/>
      <c r="JY56" s="2"/>
      <c r="JZ56" s="2"/>
      <c r="KA56" s="2"/>
      <c r="KB56" s="2"/>
      <c r="KC56" s="2"/>
      <c r="KD56" s="2"/>
      <c r="KE56" s="2"/>
      <c r="KF56" s="2"/>
      <c r="KG56" s="2"/>
      <c r="KH56" s="2"/>
      <c r="KI56" s="2"/>
      <c r="KJ56" s="2"/>
      <c r="KK56" s="2"/>
      <c r="KL56" s="2"/>
      <c r="KM56" s="2"/>
      <c r="KN56" s="2"/>
      <c r="KO56" s="2"/>
      <c r="KP56" s="2"/>
      <c r="KQ56" s="2"/>
      <c r="KR56" s="2"/>
      <c r="KS56" s="2"/>
      <c r="KT56" s="2"/>
      <c r="KU56" s="2"/>
      <c r="KV56" s="2"/>
      <c r="KW56" s="2"/>
      <c r="KX56" s="2"/>
      <c r="KY56" s="2"/>
      <c r="KZ56" s="2"/>
      <c r="LA56" s="2"/>
      <c r="LB56" s="2"/>
      <c r="LC56" s="2"/>
      <c r="LD56" s="2"/>
      <c r="LE56" s="2"/>
      <c r="LF56" s="2"/>
      <c r="LG56" s="2"/>
      <c r="LH56" s="2"/>
      <c r="LI56" s="2"/>
      <c r="LJ56" s="2"/>
      <c r="LK56" s="2"/>
      <c r="LL56" s="2"/>
      <c r="LM56" s="2"/>
      <c r="LN56" s="2"/>
      <c r="LO56" s="2"/>
      <c r="LP56" s="2"/>
      <c r="LQ56" s="2"/>
      <c r="LR56" s="2"/>
      <c r="LS56" s="2"/>
      <c r="LT56" s="2"/>
      <c r="LU56" s="2"/>
      <c r="LV56" s="2"/>
      <c r="LW56" s="2"/>
      <c r="LX56" s="2"/>
      <c r="LY56" s="2"/>
      <c r="LZ56" s="2"/>
      <c r="MA56" s="2"/>
      <c r="MB56" s="2"/>
      <c r="MC56" s="2"/>
      <c r="MD56" s="2"/>
      <c r="ME56" s="2"/>
      <c r="MF56" s="2"/>
      <c r="MG56" s="2"/>
      <c r="MH56" s="2"/>
      <c r="MI56" s="2"/>
      <c r="MJ56" s="2"/>
      <c r="MK56" s="2"/>
      <c r="ML56" s="2"/>
      <c r="MM56" s="2"/>
      <c r="MN56" s="2"/>
      <c r="MO56" s="2"/>
      <c r="MP56" s="2"/>
      <c r="MQ56" s="2"/>
      <c r="MR56" s="2"/>
      <c r="MS56" s="2"/>
      <c r="MT56" s="2"/>
      <c r="MU56" s="2"/>
      <c r="MV56" s="2"/>
      <c r="MW56" s="2"/>
      <c r="MX56" s="2"/>
      <c r="MY56" s="2"/>
      <c r="MZ56" s="2"/>
      <c r="NA56" s="2"/>
      <c r="NB56" s="2"/>
      <c r="NC56" s="2"/>
      <c r="ND56" s="2"/>
      <c r="NE56" s="2"/>
      <c r="NF56" s="2"/>
      <c r="NG56" s="2"/>
      <c r="NH56" s="2"/>
      <c r="NI56" s="2"/>
      <c r="NJ56" s="2"/>
      <c r="NK56" s="2"/>
      <c r="NL56" s="2"/>
      <c r="NM56" s="2"/>
      <c r="NN56" s="2"/>
      <c r="NO56" s="2"/>
      <c r="NP56" s="2"/>
      <c r="NQ56" s="2"/>
      <c r="NR56" s="2"/>
      <c r="NS56" s="2"/>
      <c r="NT56" s="2"/>
      <c r="NU56" s="2"/>
      <c r="NV56" s="2"/>
      <c r="NW56" s="2"/>
      <c r="NX56" s="2"/>
      <c r="NY56" s="2"/>
      <c r="NZ56" s="2"/>
      <c r="OA56" s="2"/>
      <c r="OB56" s="2"/>
      <c r="OC56" s="2"/>
      <c r="OD56" s="2"/>
      <c r="OE56" s="2"/>
      <c r="OF56" s="2"/>
      <c r="OG56" s="2"/>
      <c r="OH56" s="2"/>
      <c r="OI56" s="2"/>
      <c r="OJ56" s="2"/>
      <c r="OK56" s="2"/>
      <c r="OL56" s="2"/>
      <c r="OM56" s="2"/>
      <c r="ON56" s="2"/>
      <c r="OO56" s="2"/>
      <c r="OP56" s="2"/>
      <c r="OQ56" s="2"/>
      <c r="OR56" s="2"/>
      <c r="OS56" s="2"/>
      <c r="OT56" s="2"/>
      <c r="OU56" s="2"/>
      <c r="OV56" s="2"/>
      <c r="OW56" s="2"/>
      <c r="OX56" s="2"/>
      <c r="OY56" s="2"/>
      <c r="OZ56" s="2"/>
      <c r="PA56" s="2"/>
      <c r="PB56" s="2"/>
      <c r="PC56" s="2"/>
      <c r="PD56" s="2"/>
      <c r="PE56" s="2"/>
      <c r="PF56" s="2"/>
      <c r="PG56" s="2"/>
      <c r="PH56" s="2"/>
      <c r="PI56" s="2"/>
      <c r="PJ56" s="2"/>
      <c r="PK56" s="2"/>
      <c r="PL56" s="2"/>
      <c r="PM56" s="2"/>
      <c r="PN56" s="2"/>
      <c r="PO56" s="2"/>
      <c r="PP56" s="2"/>
      <c r="PQ56" s="2"/>
      <c r="PR56" s="2"/>
      <c r="PS56" s="2"/>
      <c r="PT56" s="2"/>
      <c r="PU56" s="2"/>
      <c r="PV56" s="2"/>
      <c r="PW56" s="2"/>
      <c r="PX56" s="2"/>
      <c r="PY56" s="2"/>
      <c r="PZ56" s="2"/>
      <c r="QA56" s="2"/>
      <c r="QB56" s="2"/>
      <c r="QC56" s="2"/>
      <c r="QD56" s="2"/>
      <c r="QE56" s="2"/>
      <c r="QF56" s="2"/>
      <c r="QG56" s="2"/>
      <c r="QH56" s="2"/>
      <c r="QI56" s="2"/>
      <c r="QJ56" s="2"/>
      <c r="QK56" s="2"/>
      <c r="QL56" s="2"/>
      <c r="QM56" s="2"/>
      <c r="QN56" s="2"/>
      <c r="QO56" s="2"/>
      <c r="QP56" s="2"/>
      <c r="QQ56" s="2"/>
      <c r="QR56" s="2"/>
      <c r="QS56" s="2"/>
      <c r="QT56" s="2"/>
      <c r="QU56" s="2"/>
      <c r="QV56" s="2"/>
      <c r="QW56" s="2"/>
      <c r="QX56" s="2"/>
      <c r="QY56" s="2"/>
      <c r="QZ56" s="2"/>
      <c r="RA56" s="2"/>
      <c r="RB56" s="2"/>
      <c r="RC56" s="2"/>
      <c r="RD56" s="2"/>
      <c r="RE56" s="2"/>
      <c r="RF56" s="2"/>
      <c r="RG56" s="2"/>
      <c r="RH56" s="2"/>
      <c r="RI56" s="2"/>
      <c r="RJ56" s="2"/>
      <c r="RK56" s="2"/>
      <c r="RL56" s="2"/>
      <c r="RM56" s="2"/>
      <c r="RN56" s="2"/>
      <c r="RO56" s="2"/>
      <c r="RP56" s="2"/>
      <c r="RQ56" s="2"/>
      <c r="RR56" s="2"/>
      <c r="RS56" s="2"/>
      <c r="RT56" s="2"/>
      <c r="RU56" s="2"/>
      <c r="RV56" s="2"/>
      <c r="RW56" s="2"/>
      <c r="RX56" s="2"/>
      <c r="RY56" s="2"/>
      <c r="RZ56" s="2"/>
      <c r="SA56" s="2"/>
      <c r="SB56" s="2"/>
      <c r="SC56" s="2"/>
      <c r="SD56" s="2"/>
      <c r="SE56" s="2"/>
      <c r="SF56" s="2"/>
      <c r="SG56" s="2"/>
      <c r="SH56" s="2"/>
      <c r="SI56" s="2"/>
      <c r="SJ56" s="2"/>
      <c r="SK56" s="2"/>
      <c r="SL56" s="2"/>
      <c r="SM56" s="2"/>
      <c r="SN56" s="2"/>
      <c r="SO56" s="2"/>
      <c r="SP56" s="2"/>
      <c r="SQ56" s="2"/>
      <c r="SR56" s="2"/>
      <c r="SS56" s="2"/>
      <c r="ST56" s="2"/>
      <c r="SU56" s="2"/>
      <c r="SV56" s="2"/>
      <c r="SW56" s="2"/>
      <c r="SX56" s="2"/>
      <c r="SY56" s="2"/>
      <c r="SZ56" s="2"/>
      <c r="TA56" s="2"/>
      <c r="TB56" s="2"/>
      <c r="TC56" s="2"/>
      <c r="TD56" s="2"/>
      <c r="TE56" s="2"/>
      <c r="TF56" s="2"/>
      <c r="TG56" s="2"/>
      <c r="TH56" s="2"/>
      <c r="TI56" s="2"/>
      <c r="TJ56" s="2"/>
      <c r="TK56" s="2"/>
      <c r="TL56" s="2"/>
      <c r="TM56" s="2"/>
      <c r="TN56" s="2"/>
      <c r="TO56" s="2"/>
      <c r="TP56" s="2"/>
      <c r="TQ56" s="2"/>
      <c r="TR56" s="2"/>
      <c r="TS56" s="2"/>
      <c r="TT56" s="2"/>
      <c r="TU56" s="2"/>
      <c r="TV56" s="2"/>
      <c r="TW56" s="2"/>
      <c r="TX56" s="2"/>
      <c r="TY56" s="2"/>
      <c r="TZ56" s="2"/>
      <c r="UA56" s="2"/>
      <c r="UB56" s="2"/>
      <c r="UC56" s="2"/>
      <c r="UD56" s="2"/>
      <c r="UE56" s="2"/>
      <c r="UF56" s="2"/>
      <c r="UG56" s="2"/>
      <c r="UH56" s="2"/>
      <c r="UI56" s="2"/>
      <c r="UJ56" s="2"/>
      <c r="UK56" s="2"/>
      <c r="UL56" s="2"/>
      <c r="UM56" s="2"/>
      <c r="UN56" s="2"/>
      <c r="UO56" s="2"/>
      <c r="UP56" s="2"/>
      <c r="UQ56" s="2"/>
      <c r="UR56" s="2"/>
      <c r="US56" s="2"/>
      <c r="UT56" s="2"/>
      <c r="UU56" s="2"/>
      <c r="UV56" s="2"/>
      <c r="UW56" s="2"/>
      <c r="UX56" s="2"/>
      <c r="UY56" s="2"/>
      <c r="UZ56" s="2"/>
      <c r="VA56" s="2"/>
      <c r="VB56" s="2"/>
      <c r="VC56" s="2"/>
      <c r="VD56" s="2"/>
      <c r="VE56" s="2"/>
      <c r="VF56" s="2"/>
      <c r="VG56" s="2"/>
      <c r="VH56" s="2"/>
      <c r="VI56" s="2"/>
      <c r="VJ56" s="2"/>
      <c r="VK56" s="2"/>
      <c r="VL56" s="2"/>
      <c r="VM56" s="2"/>
      <c r="VN56" s="2"/>
      <c r="VO56" s="2"/>
      <c r="VP56" s="2"/>
      <c r="VQ56" s="2"/>
      <c r="VR56" s="2"/>
      <c r="VS56" s="2"/>
      <c r="VT56" s="2"/>
      <c r="VU56" s="2"/>
      <c r="VV56" s="2"/>
      <c r="VW56" s="2"/>
      <c r="VX56" s="2"/>
      <c r="VY56" s="2"/>
      <c r="VZ56" s="2"/>
      <c r="WA56" s="2"/>
      <c r="WB56" s="2"/>
      <c r="WC56" s="2"/>
      <c r="WD56" s="2"/>
      <c r="WE56" s="2"/>
      <c r="WF56" s="2"/>
      <c r="WG56" s="2"/>
      <c r="WH56" s="2"/>
      <c r="WI56" s="2"/>
      <c r="WJ56" s="2"/>
      <c r="WK56" s="2"/>
      <c r="WL56" s="2"/>
      <c r="WM56" s="2"/>
      <c r="WN56" s="2"/>
      <c r="WO56" s="2"/>
      <c r="WP56" s="2"/>
      <c r="WQ56" s="2"/>
      <c r="WR56" s="2"/>
      <c r="WS56" s="2"/>
      <c r="WT56" s="2"/>
      <c r="WU56" s="2"/>
      <c r="WV56" s="2"/>
      <c r="WW56" s="2"/>
      <c r="WX56" s="2"/>
      <c r="WY56" s="2"/>
      <c r="WZ56" s="2"/>
      <c r="XA56" s="2"/>
      <c r="XB56" s="2"/>
      <c r="XC56" s="2"/>
      <c r="XD56" s="2"/>
      <c r="XE56" s="2"/>
      <c r="XF56" s="2"/>
      <c r="XG56" s="2"/>
      <c r="XH56" s="2"/>
      <c r="XI56" s="2"/>
      <c r="XJ56" s="2"/>
      <c r="XK56" s="2"/>
      <c r="XL56" s="2"/>
      <c r="XM56" s="2"/>
      <c r="XN56" s="2"/>
      <c r="XO56" s="2"/>
      <c r="XP56" s="2"/>
      <c r="XQ56" s="2"/>
      <c r="XR56" s="2"/>
      <c r="XS56" s="2"/>
      <c r="XT56" s="2"/>
      <c r="XU56" s="2"/>
      <c r="XV56" s="2"/>
      <c r="XW56" s="2"/>
      <c r="XX56" s="2"/>
      <c r="XY56" s="2"/>
      <c r="XZ56" s="2"/>
      <c r="YA56" s="2"/>
      <c r="YB56" s="2"/>
      <c r="YC56" s="2"/>
      <c r="YD56" s="2"/>
      <c r="YE56" s="2"/>
      <c r="YF56" s="2"/>
      <c r="YG56" s="2"/>
      <c r="YH56" s="2"/>
      <c r="YI56" s="2"/>
      <c r="YJ56" s="2"/>
      <c r="YK56" s="2"/>
      <c r="YL56" s="2"/>
      <c r="YM56" s="2"/>
      <c r="YN56" s="2"/>
      <c r="YO56" s="2"/>
      <c r="YP56" s="2"/>
      <c r="YQ56" s="2"/>
      <c r="YR56" s="2"/>
      <c r="YS56" s="2"/>
      <c r="YT56" s="2"/>
      <c r="YU56" s="2"/>
      <c r="YV56" s="2"/>
      <c r="YW56" s="2"/>
      <c r="YX56" s="2"/>
      <c r="YY56" s="2"/>
      <c r="YZ56" s="2"/>
      <c r="ZA56" s="2"/>
      <c r="ZB56" s="2"/>
      <c r="ZC56" s="2"/>
      <c r="ZD56" s="2"/>
      <c r="ZE56" s="2"/>
      <c r="ZF56" s="2"/>
      <c r="ZG56" s="2"/>
      <c r="ZH56" s="2"/>
      <c r="ZI56" s="2"/>
      <c r="ZJ56" s="2"/>
      <c r="ZK56" s="2"/>
      <c r="ZL56" s="2"/>
      <c r="ZM56" s="2"/>
      <c r="ZN56" s="2"/>
      <c r="ZO56" s="2"/>
      <c r="ZP56" s="2"/>
      <c r="ZQ56" s="2"/>
      <c r="ZR56" s="2"/>
      <c r="ZS56" s="2"/>
      <c r="ZT56" s="2"/>
      <c r="ZU56" s="2"/>
      <c r="ZV56" s="2"/>
      <c r="ZW56" s="2"/>
      <c r="ZX56" s="2"/>
      <c r="ZY56" s="2"/>
      <c r="ZZ56" s="2"/>
      <c r="AAA56" s="2"/>
      <c r="AAB56" s="2"/>
      <c r="AAC56" s="2"/>
      <c r="AAD56" s="2"/>
      <c r="AAE56" s="2"/>
      <c r="AAF56" s="2"/>
      <c r="AAG56" s="2"/>
      <c r="AAH56" s="2"/>
      <c r="AAI56" s="2"/>
      <c r="AAJ56" s="2"/>
      <c r="AAK56" s="2"/>
      <c r="AAL56" s="2"/>
      <c r="AAM56" s="2"/>
      <c r="AAN56" s="2"/>
      <c r="AAO56" s="2"/>
      <c r="AAP56" s="2"/>
      <c r="AAQ56" s="2"/>
      <c r="AAR56" s="2"/>
      <c r="AAS56" s="2"/>
      <c r="AAT56" s="2"/>
      <c r="AAU56" s="2"/>
      <c r="AAV56" s="2"/>
      <c r="AAW56" s="2"/>
      <c r="AAX56" s="2"/>
      <c r="AAY56" s="2"/>
      <c r="AAZ56" s="2"/>
      <c r="ABA56" s="2"/>
      <c r="ABB56" s="2"/>
      <c r="ABC56" s="2"/>
      <c r="ABD56" s="2"/>
      <c r="ABE56" s="2"/>
      <c r="ABF56" s="2"/>
      <c r="ABG56" s="2"/>
      <c r="ABH56" s="2"/>
      <c r="ABI56" s="2"/>
      <c r="ABJ56" s="2"/>
      <c r="ABK56" s="2"/>
      <c r="ABL56" s="2"/>
      <c r="ABM56" s="2"/>
      <c r="ABN56" s="2"/>
      <c r="ABO56" s="2"/>
      <c r="ABP56" s="2"/>
      <c r="ABQ56" s="2"/>
      <c r="ABR56" s="2"/>
      <c r="ABS56" s="2"/>
      <c r="ABT56" s="2"/>
      <c r="ABU56" s="2"/>
      <c r="ABV56" s="2"/>
      <c r="ABW56" s="2"/>
      <c r="ABX56" s="2"/>
      <c r="ABY56" s="2"/>
      <c r="ABZ56" s="2"/>
      <c r="ACA56" s="2"/>
      <c r="ACB56" s="2"/>
      <c r="ACC56" s="2"/>
      <c r="ACD56" s="2"/>
      <c r="ACE56" s="2"/>
      <c r="ACF56" s="2"/>
      <c r="ACG56" s="2"/>
      <c r="ACH56" s="2"/>
      <c r="ACI56" s="2"/>
      <c r="ACJ56" s="2"/>
      <c r="ACK56" s="2"/>
      <c r="ACL56" s="2"/>
      <c r="ACM56" s="2"/>
      <c r="ACN56" s="2"/>
      <c r="ACO56" s="2"/>
      <c r="ACP56" s="2"/>
      <c r="ACQ56" s="2"/>
      <c r="ACR56" s="2"/>
      <c r="ACS56" s="2"/>
      <c r="ACT56" s="2"/>
      <c r="ACU56" s="2"/>
      <c r="ACV56" s="2"/>
      <c r="ACW56" s="2"/>
      <c r="ACX56" s="2"/>
      <c r="ACY56" s="2"/>
      <c r="ACZ56" s="2"/>
      <c r="ADA56" s="2"/>
      <c r="ADB56" s="2"/>
      <c r="ADC56" s="2"/>
      <c r="ADD56" s="2"/>
      <c r="ADE56" s="2"/>
      <c r="ADF56" s="2"/>
      <c r="ADG56" s="2"/>
      <c r="ADH56" s="2"/>
      <c r="ADI56" s="2"/>
      <c r="ADJ56" s="2"/>
      <c r="ADK56" s="2"/>
      <c r="ADL56" s="2"/>
      <c r="ADM56" s="2"/>
      <c r="ADN56" s="2"/>
      <c r="ADO56" s="2"/>
      <c r="ADP56" s="2"/>
      <c r="ADQ56" s="2"/>
      <c r="ADR56" s="2"/>
      <c r="ADS56" s="2"/>
      <c r="ADT56" s="2"/>
      <c r="ADU56" s="2"/>
      <c r="ADV56" s="2"/>
      <c r="ADW56" s="2"/>
      <c r="ADX56" s="2"/>
      <c r="ADY56" s="2"/>
      <c r="ADZ56" s="2"/>
      <c r="AEA56" s="2"/>
      <c r="AEB56" s="2"/>
      <c r="AEC56" s="2"/>
      <c r="AED56" s="2"/>
      <c r="AEE56" s="2"/>
      <c r="AEF56" s="2"/>
      <c r="AEG56" s="2"/>
      <c r="AEH56" s="2"/>
      <c r="AEI56" s="2"/>
      <c r="AEJ56" s="2"/>
      <c r="AEK56" s="2"/>
      <c r="AEL56" s="2"/>
      <c r="AEM56" s="2"/>
      <c r="AEN56" s="2"/>
      <c r="AEO56" s="2"/>
      <c r="AEP56" s="2"/>
      <c r="AEQ56" s="2"/>
      <c r="AER56" s="2"/>
      <c r="AES56" s="2"/>
      <c r="AET56" s="2"/>
      <c r="AEU56" s="2"/>
      <c r="AEV56" s="2"/>
      <c r="AEW56" s="2"/>
      <c r="AEX56" s="2"/>
      <c r="AEY56" s="2"/>
      <c r="AEZ56" s="2"/>
      <c r="AFA56" s="2"/>
      <c r="AFB56" s="2"/>
      <c r="AFC56" s="2"/>
      <c r="AFD56" s="2"/>
      <c r="AFE56" s="2"/>
      <c r="AFF56" s="2"/>
      <c r="AFG56" s="2"/>
      <c r="AFH56" s="2"/>
      <c r="AFI56" s="2"/>
      <c r="AFJ56" s="2"/>
      <c r="AFK56" s="2"/>
      <c r="AFL56" s="2"/>
      <c r="AFM56" s="2"/>
      <c r="AFN56" s="2"/>
      <c r="AFO56" s="2"/>
      <c r="AFP56" s="2"/>
      <c r="AFQ56" s="2"/>
      <c r="AFR56" s="2"/>
      <c r="AFS56" s="2"/>
      <c r="AFT56" s="2"/>
      <c r="AFU56" s="2"/>
      <c r="AFV56" s="2"/>
      <c r="AFW56" s="2"/>
      <c r="AFX56" s="2"/>
      <c r="AFY56" s="2"/>
      <c r="AFZ56" s="2"/>
      <c r="AGA56" s="2"/>
      <c r="AGB56" s="2"/>
      <c r="AGC56" s="2"/>
      <c r="AGD56" s="2"/>
      <c r="AGE56" s="2"/>
      <c r="AGF56" s="2"/>
      <c r="AGG56" s="2"/>
      <c r="AGH56" s="2"/>
      <c r="AGI56" s="2"/>
      <c r="AGJ56" s="2"/>
      <c r="AGK56" s="2"/>
      <c r="AGL56" s="2"/>
      <c r="AGM56" s="2"/>
      <c r="AGN56" s="2"/>
      <c r="AGO56" s="2"/>
      <c r="AGP56" s="2"/>
      <c r="AGQ56" s="2"/>
      <c r="AGR56" s="2"/>
      <c r="AGS56" s="2"/>
      <c r="AGT56" s="2"/>
      <c r="AGU56" s="2"/>
      <c r="AGV56" s="2"/>
      <c r="AGW56" s="2"/>
      <c r="AGX56" s="2"/>
      <c r="AGY56" s="2"/>
      <c r="AGZ56" s="2"/>
      <c r="AHA56" s="2"/>
      <c r="AHB56" s="2"/>
      <c r="AHC56" s="2"/>
      <c r="AHD56" s="2"/>
      <c r="AHE56" s="2"/>
      <c r="AHF56" s="2"/>
      <c r="AHG56" s="2"/>
      <c r="AHH56" s="2"/>
      <c r="AHI56" s="2"/>
      <c r="AHJ56" s="2"/>
      <c r="AHK56" s="2"/>
      <c r="AHL56" s="2"/>
      <c r="AHM56" s="2"/>
      <c r="AHN56" s="2"/>
      <c r="AHO56" s="2"/>
      <c r="AHP56" s="2"/>
      <c r="AHQ56" s="2"/>
      <c r="AHR56" s="2"/>
      <c r="AHS56" s="2"/>
      <c r="AHT56" s="2"/>
      <c r="AHU56" s="2"/>
      <c r="AHV56" s="2"/>
      <c r="AHW56" s="2"/>
      <c r="AHX56" s="2"/>
      <c r="AHY56" s="2"/>
      <c r="AHZ56" s="2"/>
      <c r="AIA56" s="2"/>
      <c r="AIB56" s="2"/>
      <c r="AIC56" s="2"/>
      <c r="AID56" s="2"/>
      <c r="AIE56" s="2"/>
      <c r="AIF56" s="2"/>
      <c r="AIG56" s="2"/>
      <c r="AIH56" s="2"/>
      <c r="AII56" s="2"/>
      <c r="AIJ56" s="2"/>
      <c r="AIK56" s="2"/>
      <c r="AIL56" s="2"/>
      <c r="AIM56" s="2"/>
      <c r="AIN56" s="2"/>
      <c r="AIO56" s="2"/>
      <c r="AIP56" s="2"/>
      <c r="AIQ56" s="2"/>
      <c r="AIR56" s="2"/>
      <c r="AIS56" s="2"/>
      <c r="AIT56" s="2"/>
      <c r="AIU56" s="2"/>
      <c r="AIV56" s="2"/>
      <c r="AIW56" s="2"/>
      <c r="AIX56" s="2"/>
      <c r="AIY56" s="2"/>
      <c r="AIZ56" s="2"/>
      <c r="AJA56" s="2"/>
      <c r="AJB56" s="2"/>
      <c r="AJC56" s="2"/>
      <c r="AJD56" s="2"/>
      <c r="AJE56" s="2"/>
      <c r="AJF56" s="2"/>
      <c r="AJG56" s="2"/>
      <c r="AJH56" s="2"/>
      <c r="AJI56" s="2"/>
      <c r="AJJ56" s="2"/>
      <c r="AJK56" s="2"/>
      <c r="AJL56" s="2"/>
      <c r="AJM56" s="2"/>
      <c r="AJN56" s="2"/>
      <c r="AJO56" s="2"/>
      <c r="AJP56" s="2"/>
      <c r="AJQ56" s="2"/>
      <c r="AJR56" s="2"/>
      <c r="AJS56" s="2"/>
      <c r="AJT56" s="2"/>
      <c r="AJU56" s="2"/>
      <c r="AJV56" s="2"/>
      <c r="AJW56" s="2"/>
      <c r="AJX56" s="2"/>
      <c r="AJY56" s="2"/>
      <c r="AJZ56" s="2"/>
      <c r="AKA56" s="2"/>
      <c r="AKB56" s="2"/>
      <c r="AKC56" s="2"/>
      <c r="AKD56" s="2"/>
      <c r="AKE56" s="2"/>
      <c r="AKF56" s="2"/>
      <c r="AKG56" s="2"/>
      <c r="AKH56" s="2"/>
      <c r="AKI56" s="2"/>
      <c r="AKJ56" s="2"/>
      <c r="AKK56" s="2"/>
      <c r="AKL56" s="2"/>
      <c r="AKM56" s="2"/>
      <c r="AKN56" s="2"/>
      <c r="AKO56" s="2"/>
      <c r="AKP56" s="2"/>
      <c r="AKQ56" s="2"/>
      <c r="AKR56" s="2"/>
      <c r="AKS56" s="2"/>
      <c r="AKT56" s="2"/>
      <c r="AKU56" s="2"/>
      <c r="AKV56" s="2"/>
      <c r="AKW56" s="2"/>
      <c r="AKX56" s="2"/>
      <c r="AKY56" s="2"/>
      <c r="AKZ56" s="2"/>
      <c r="ALA56" s="2"/>
      <c r="ALB56" s="2"/>
      <c r="ALC56" s="2"/>
      <c r="ALD56" s="2"/>
      <c r="ALE56" s="2"/>
      <c r="ALF56" s="2"/>
      <c r="ALG56" s="2"/>
      <c r="ALH56" s="2"/>
      <c r="ALI56" s="2"/>
      <c r="ALJ56" s="2"/>
      <c r="ALK56" s="2"/>
      <c r="ALL56" s="2"/>
      <c r="ALM56" s="2"/>
      <c r="ALN56" s="2"/>
      <c r="ALO56" s="2"/>
      <c r="ALP56" s="2"/>
      <c r="ALQ56" s="2"/>
      <c r="ALR56" s="2"/>
      <c r="ALS56" s="2"/>
      <c r="ALT56" s="2"/>
      <c r="ALU56" s="2"/>
      <c r="ALV56" s="2"/>
      <c r="ALW56" s="2"/>
      <c r="ALX56" s="2"/>
      <c r="ALY56" s="2"/>
      <c r="ALZ56" s="2"/>
      <c r="AMA56" s="2"/>
      <c r="AMB56" s="2"/>
    </row>
    <row r="57" spans="1:1017" ht="15" customHeight="1">
      <c r="A57" s="52" t="s">
        <v>28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  <c r="JF57" s="2"/>
      <c r="JG57" s="2"/>
      <c r="JH57" s="2"/>
      <c r="JI57" s="2"/>
      <c r="JJ57" s="2"/>
      <c r="JK57" s="2"/>
      <c r="JL57" s="2"/>
      <c r="JM57" s="2"/>
      <c r="JN57" s="2"/>
      <c r="JO57" s="2"/>
      <c r="JP57" s="2"/>
      <c r="JQ57" s="2"/>
      <c r="JR57" s="2"/>
      <c r="JS57" s="2"/>
      <c r="JT57" s="2"/>
      <c r="JU57" s="2"/>
      <c r="JV57" s="2"/>
      <c r="JW57" s="2"/>
      <c r="JX57" s="2"/>
      <c r="JY57" s="2"/>
      <c r="JZ57" s="2"/>
      <c r="KA57" s="2"/>
      <c r="KB57" s="2"/>
      <c r="KC57" s="2"/>
      <c r="KD57" s="2"/>
      <c r="KE57" s="2"/>
      <c r="KF57" s="2"/>
      <c r="KG57" s="2"/>
      <c r="KH57" s="2"/>
      <c r="KI57" s="2"/>
      <c r="KJ57" s="2"/>
      <c r="KK57" s="2"/>
      <c r="KL57" s="2"/>
      <c r="KM57" s="2"/>
      <c r="KN57" s="2"/>
      <c r="KO57" s="2"/>
      <c r="KP57" s="2"/>
      <c r="KQ57" s="2"/>
      <c r="KR57" s="2"/>
      <c r="KS57" s="2"/>
      <c r="KT57" s="2"/>
      <c r="KU57" s="2"/>
      <c r="KV57" s="2"/>
      <c r="KW57" s="2"/>
      <c r="KX57" s="2"/>
      <c r="KY57" s="2"/>
      <c r="KZ57" s="2"/>
      <c r="LA57" s="2"/>
      <c r="LB57" s="2"/>
      <c r="LC57" s="2"/>
      <c r="LD57" s="2"/>
      <c r="LE57" s="2"/>
      <c r="LF57" s="2"/>
      <c r="LG57" s="2"/>
      <c r="LH57" s="2"/>
      <c r="LI57" s="2"/>
      <c r="LJ57" s="2"/>
      <c r="LK57" s="2"/>
      <c r="LL57" s="2"/>
      <c r="LM57" s="2"/>
      <c r="LN57" s="2"/>
      <c r="LO57" s="2"/>
      <c r="LP57" s="2"/>
      <c r="LQ57" s="2"/>
      <c r="LR57" s="2"/>
      <c r="LS57" s="2"/>
      <c r="LT57" s="2"/>
      <c r="LU57" s="2"/>
      <c r="LV57" s="2"/>
      <c r="LW57" s="2"/>
      <c r="LX57" s="2"/>
      <c r="LY57" s="2"/>
      <c r="LZ57" s="2"/>
      <c r="MA57" s="2"/>
      <c r="MB57" s="2"/>
      <c r="MC57" s="2"/>
      <c r="MD57" s="2"/>
      <c r="ME57" s="2"/>
      <c r="MF57" s="2"/>
      <c r="MG57" s="2"/>
      <c r="MH57" s="2"/>
      <c r="MI57" s="2"/>
      <c r="MJ57" s="2"/>
      <c r="MK57" s="2"/>
      <c r="ML57" s="2"/>
      <c r="MM57" s="2"/>
      <c r="MN57" s="2"/>
      <c r="MO57" s="2"/>
      <c r="MP57" s="2"/>
      <c r="MQ57" s="2"/>
      <c r="MR57" s="2"/>
      <c r="MS57" s="2"/>
      <c r="MT57" s="2"/>
      <c r="MU57" s="2"/>
      <c r="MV57" s="2"/>
      <c r="MW57" s="2"/>
      <c r="MX57" s="2"/>
      <c r="MY57" s="2"/>
      <c r="MZ57" s="2"/>
      <c r="NA57" s="2"/>
      <c r="NB57" s="2"/>
      <c r="NC57" s="2"/>
      <c r="ND57" s="2"/>
      <c r="NE57" s="2"/>
      <c r="NF57" s="2"/>
      <c r="NG57" s="2"/>
      <c r="NH57" s="2"/>
      <c r="NI57" s="2"/>
      <c r="NJ57" s="2"/>
      <c r="NK57" s="2"/>
      <c r="NL57" s="2"/>
      <c r="NM57" s="2"/>
      <c r="NN57" s="2"/>
      <c r="NO57" s="2"/>
      <c r="NP57" s="2"/>
      <c r="NQ57" s="2"/>
      <c r="NR57" s="2"/>
      <c r="NS57" s="2"/>
      <c r="NT57" s="2"/>
      <c r="NU57" s="2"/>
      <c r="NV57" s="2"/>
      <c r="NW57" s="2"/>
      <c r="NX57" s="2"/>
      <c r="NY57" s="2"/>
      <c r="NZ57" s="2"/>
      <c r="OA57" s="2"/>
      <c r="OB57" s="2"/>
      <c r="OC57" s="2"/>
      <c r="OD57" s="2"/>
      <c r="OE57" s="2"/>
      <c r="OF57" s="2"/>
      <c r="OG57" s="2"/>
      <c r="OH57" s="2"/>
      <c r="OI57" s="2"/>
      <c r="OJ57" s="2"/>
      <c r="OK57" s="2"/>
      <c r="OL57" s="2"/>
      <c r="OM57" s="2"/>
      <c r="ON57" s="2"/>
      <c r="OO57" s="2"/>
      <c r="OP57" s="2"/>
      <c r="OQ57" s="2"/>
      <c r="OR57" s="2"/>
      <c r="OS57" s="2"/>
      <c r="OT57" s="2"/>
      <c r="OU57" s="2"/>
      <c r="OV57" s="2"/>
      <c r="OW57" s="2"/>
      <c r="OX57" s="2"/>
      <c r="OY57" s="2"/>
      <c r="OZ57" s="2"/>
      <c r="PA57" s="2"/>
      <c r="PB57" s="2"/>
      <c r="PC57" s="2"/>
      <c r="PD57" s="2"/>
      <c r="PE57" s="2"/>
      <c r="PF57" s="2"/>
      <c r="PG57" s="2"/>
      <c r="PH57" s="2"/>
      <c r="PI57" s="2"/>
      <c r="PJ57" s="2"/>
      <c r="PK57" s="2"/>
      <c r="PL57" s="2"/>
      <c r="PM57" s="2"/>
      <c r="PN57" s="2"/>
      <c r="PO57" s="2"/>
      <c r="PP57" s="2"/>
      <c r="PQ57" s="2"/>
      <c r="PR57" s="2"/>
      <c r="PS57" s="2"/>
      <c r="PT57" s="2"/>
      <c r="PU57" s="2"/>
      <c r="PV57" s="2"/>
      <c r="PW57" s="2"/>
      <c r="PX57" s="2"/>
      <c r="PY57" s="2"/>
      <c r="PZ57" s="2"/>
      <c r="QA57" s="2"/>
      <c r="QB57" s="2"/>
      <c r="QC57" s="2"/>
      <c r="QD57" s="2"/>
      <c r="QE57" s="2"/>
      <c r="QF57" s="2"/>
      <c r="QG57" s="2"/>
      <c r="QH57" s="2"/>
      <c r="QI57" s="2"/>
      <c r="QJ57" s="2"/>
      <c r="QK57" s="2"/>
      <c r="QL57" s="2"/>
      <c r="QM57" s="2"/>
      <c r="QN57" s="2"/>
      <c r="QO57" s="2"/>
      <c r="QP57" s="2"/>
      <c r="QQ57" s="2"/>
      <c r="QR57" s="2"/>
      <c r="QS57" s="2"/>
      <c r="QT57" s="2"/>
      <c r="QU57" s="2"/>
      <c r="QV57" s="2"/>
      <c r="QW57" s="2"/>
      <c r="QX57" s="2"/>
      <c r="QY57" s="2"/>
      <c r="QZ57" s="2"/>
      <c r="RA57" s="2"/>
      <c r="RB57" s="2"/>
      <c r="RC57" s="2"/>
      <c r="RD57" s="2"/>
      <c r="RE57" s="2"/>
      <c r="RF57" s="2"/>
      <c r="RG57" s="2"/>
      <c r="RH57" s="2"/>
      <c r="RI57" s="2"/>
      <c r="RJ57" s="2"/>
      <c r="RK57" s="2"/>
      <c r="RL57" s="2"/>
      <c r="RM57" s="2"/>
      <c r="RN57" s="2"/>
      <c r="RO57" s="2"/>
      <c r="RP57" s="2"/>
      <c r="RQ57" s="2"/>
      <c r="RR57" s="2"/>
      <c r="RS57" s="2"/>
      <c r="RT57" s="2"/>
      <c r="RU57" s="2"/>
      <c r="RV57" s="2"/>
      <c r="RW57" s="2"/>
      <c r="RX57" s="2"/>
      <c r="RY57" s="2"/>
      <c r="RZ57" s="2"/>
      <c r="SA57" s="2"/>
      <c r="SB57" s="2"/>
      <c r="SC57" s="2"/>
      <c r="SD57" s="2"/>
      <c r="SE57" s="2"/>
      <c r="SF57" s="2"/>
      <c r="SG57" s="2"/>
      <c r="SH57" s="2"/>
      <c r="SI57" s="2"/>
      <c r="SJ57" s="2"/>
      <c r="SK57" s="2"/>
      <c r="SL57" s="2"/>
      <c r="SM57" s="2"/>
      <c r="SN57" s="2"/>
      <c r="SO57" s="2"/>
      <c r="SP57" s="2"/>
      <c r="SQ57" s="2"/>
      <c r="SR57" s="2"/>
      <c r="SS57" s="2"/>
      <c r="ST57" s="2"/>
      <c r="SU57" s="2"/>
      <c r="SV57" s="2"/>
      <c r="SW57" s="2"/>
      <c r="SX57" s="2"/>
      <c r="SY57" s="2"/>
      <c r="SZ57" s="2"/>
      <c r="TA57" s="2"/>
      <c r="TB57" s="2"/>
      <c r="TC57" s="2"/>
      <c r="TD57" s="2"/>
      <c r="TE57" s="2"/>
      <c r="TF57" s="2"/>
      <c r="TG57" s="2"/>
      <c r="TH57" s="2"/>
      <c r="TI57" s="2"/>
      <c r="TJ57" s="2"/>
      <c r="TK57" s="2"/>
      <c r="TL57" s="2"/>
      <c r="TM57" s="2"/>
      <c r="TN57" s="2"/>
      <c r="TO57" s="2"/>
      <c r="TP57" s="2"/>
      <c r="TQ57" s="2"/>
      <c r="TR57" s="2"/>
      <c r="TS57" s="2"/>
      <c r="TT57" s="2"/>
      <c r="TU57" s="2"/>
      <c r="TV57" s="2"/>
      <c r="TW57" s="2"/>
      <c r="TX57" s="2"/>
      <c r="TY57" s="2"/>
      <c r="TZ57" s="2"/>
      <c r="UA57" s="2"/>
      <c r="UB57" s="2"/>
      <c r="UC57" s="2"/>
      <c r="UD57" s="2"/>
      <c r="UE57" s="2"/>
      <c r="UF57" s="2"/>
      <c r="UG57" s="2"/>
      <c r="UH57" s="2"/>
      <c r="UI57" s="2"/>
      <c r="UJ57" s="2"/>
      <c r="UK57" s="2"/>
      <c r="UL57" s="2"/>
      <c r="UM57" s="2"/>
      <c r="UN57" s="2"/>
      <c r="UO57" s="2"/>
      <c r="UP57" s="2"/>
      <c r="UQ57" s="2"/>
      <c r="UR57" s="2"/>
      <c r="US57" s="2"/>
      <c r="UT57" s="2"/>
      <c r="UU57" s="2"/>
      <c r="UV57" s="2"/>
      <c r="UW57" s="2"/>
      <c r="UX57" s="2"/>
      <c r="UY57" s="2"/>
      <c r="UZ57" s="2"/>
      <c r="VA57" s="2"/>
      <c r="VB57" s="2"/>
      <c r="VC57" s="2"/>
      <c r="VD57" s="2"/>
      <c r="VE57" s="2"/>
      <c r="VF57" s="2"/>
      <c r="VG57" s="2"/>
      <c r="VH57" s="2"/>
      <c r="VI57" s="2"/>
      <c r="VJ57" s="2"/>
      <c r="VK57" s="2"/>
      <c r="VL57" s="2"/>
      <c r="VM57" s="2"/>
      <c r="VN57" s="2"/>
      <c r="VO57" s="2"/>
      <c r="VP57" s="2"/>
      <c r="VQ57" s="2"/>
      <c r="VR57" s="2"/>
      <c r="VS57" s="2"/>
      <c r="VT57" s="2"/>
      <c r="VU57" s="2"/>
      <c r="VV57" s="2"/>
      <c r="VW57" s="2"/>
      <c r="VX57" s="2"/>
      <c r="VY57" s="2"/>
      <c r="VZ57" s="2"/>
      <c r="WA57" s="2"/>
      <c r="WB57" s="2"/>
      <c r="WC57" s="2"/>
      <c r="WD57" s="2"/>
      <c r="WE57" s="2"/>
      <c r="WF57" s="2"/>
      <c r="WG57" s="2"/>
      <c r="WH57" s="2"/>
      <c r="WI57" s="2"/>
      <c r="WJ57" s="2"/>
      <c r="WK57" s="2"/>
      <c r="WL57" s="2"/>
      <c r="WM57" s="2"/>
      <c r="WN57" s="2"/>
      <c r="WO57" s="2"/>
      <c r="WP57" s="2"/>
      <c r="WQ57" s="2"/>
      <c r="WR57" s="2"/>
      <c r="WS57" s="2"/>
      <c r="WT57" s="2"/>
      <c r="WU57" s="2"/>
      <c r="WV57" s="2"/>
      <c r="WW57" s="2"/>
      <c r="WX57" s="2"/>
      <c r="WY57" s="2"/>
      <c r="WZ57" s="2"/>
      <c r="XA57" s="2"/>
      <c r="XB57" s="2"/>
      <c r="XC57" s="2"/>
      <c r="XD57" s="2"/>
      <c r="XE57" s="2"/>
      <c r="XF57" s="2"/>
      <c r="XG57" s="2"/>
      <c r="XH57" s="2"/>
      <c r="XI57" s="2"/>
      <c r="XJ57" s="2"/>
      <c r="XK57" s="2"/>
      <c r="XL57" s="2"/>
      <c r="XM57" s="2"/>
      <c r="XN57" s="2"/>
      <c r="XO57" s="2"/>
      <c r="XP57" s="2"/>
      <c r="XQ57" s="2"/>
      <c r="XR57" s="2"/>
      <c r="XS57" s="2"/>
      <c r="XT57" s="2"/>
      <c r="XU57" s="2"/>
      <c r="XV57" s="2"/>
      <c r="XW57" s="2"/>
      <c r="XX57" s="2"/>
      <c r="XY57" s="2"/>
      <c r="XZ57" s="2"/>
      <c r="YA57" s="2"/>
      <c r="YB57" s="2"/>
      <c r="YC57" s="2"/>
      <c r="YD57" s="2"/>
      <c r="YE57" s="2"/>
      <c r="YF57" s="2"/>
      <c r="YG57" s="2"/>
      <c r="YH57" s="2"/>
      <c r="YI57" s="2"/>
      <c r="YJ57" s="2"/>
      <c r="YK57" s="2"/>
      <c r="YL57" s="2"/>
      <c r="YM57" s="2"/>
      <c r="YN57" s="2"/>
      <c r="YO57" s="2"/>
      <c r="YP57" s="2"/>
      <c r="YQ57" s="2"/>
      <c r="YR57" s="2"/>
      <c r="YS57" s="2"/>
      <c r="YT57" s="2"/>
      <c r="YU57" s="2"/>
      <c r="YV57" s="2"/>
      <c r="YW57" s="2"/>
      <c r="YX57" s="2"/>
      <c r="YY57" s="2"/>
      <c r="YZ57" s="2"/>
      <c r="ZA57" s="2"/>
      <c r="ZB57" s="2"/>
      <c r="ZC57" s="2"/>
      <c r="ZD57" s="2"/>
      <c r="ZE57" s="2"/>
      <c r="ZF57" s="2"/>
      <c r="ZG57" s="2"/>
      <c r="ZH57" s="2"/>
      <c r="ZI57" s="2"/>
      <c r="ZJ57" s="2"/>
      <c r="ZK57" s="2"/>
      <c r="ZL57" s="2"/>
      <c r="ZM57" s="2"/>
      <c r="ZN57" s="2"/>
      <c r="ZO57" s="2"/>
      <c r="ZP57" s="2"/>
      <c r="ZQ57" s="2"/>
      <c r="ZR57" s="2"/>
      <c r="ZS57" s="2"/>
      <c r="ZT57" s="2"/>
      <c r="ZU57" s="2"/>
      <c r="ZV57" s="2"/>
      <c r="ZW57" s="2"/>
      <c r="ZX57" s="2"/>
      <c r="ZY57" s="2"/>
      <c r="ZZ57" s="2"/>
      <c r="AAA57" s="2"/>
      <c r="AAB57" s="2"/>
      <c r="AAC57" s="2"/>
      <c r="AAD57" s="2"/>
      <c r="AAE57" s="2"/>
      <c r="AAF57" s="2"/>
      <c r="AAG57" s="2"/>
      <c r="AAH57" s="2"/>
      <c r="AAI57" s="2"/>
      <c r="AAJ57" s="2"/>
      <c r="AAK57" s="2"/>
      <c r="AAL57" s="2"/>
      <c r="AAM57" s="2"/>
      <c r="AAN57" s="2"/>
      <c r="AAO57" s="2"/>
      <c r="AAP57" s="2"/>
      <c r="AAQ57" s="2"/>
      <c r="AAR57" s="2"/>
      <c r="AAS57" s="2"/>
      <c r="AAT57" s="2"/>
      <c r="AAU57" s="2"/>
      <c r="AAV57" s="2"/>
      <c r="AAW57" s="2"/>
      <c r="AAX57" s="2"/>
      <c r="AAY57" s="2"/>
      <c r="AAZ57" s="2"/>
      <c r="ABA57" s="2"/>
      <c r="ABB57" s="2"/>
      <c r="ABC57" s="2"/>
      <c r="ABD57" s="2"/>
      <c r="ABE57" s="2"/>
      <c r="ABF57" s="2"/>
      <c r="ABG57" s="2"/>
      <c r="ABH57" s="2"/>
      <c r="ABI57" s="2"/>
      <c r="ABJ57" s="2"/>
      <c r="ABK57" s="2"/>
      <c r="ABL57" s="2"/>
      <c r="ABM57" s="2"/>
      <c r="ABN57" s="2"/>
      <c r="ABO57" s="2"/>
      <c r="ABP57" s="2"/>
      <c r="ABQ57" s="2"/>
      <c r="ABR57" s="2"/>
      <c r="ABS57" s="2"/>
      <c r="ABT57" s="2"/>
      <c r="ABU57" s="2"/>
      <c r="ABV57" s="2"/>
      <c r="ABW57" s="2"/>
      <c r="ABX57" s="2"/>
      <c r="ABY57" s="2"/>
      <c r="ABZ57" s="2"/>
      <c r="ACA57" s="2"/>
      <c r="ACB57" s="2"/>
      <c r="ACC57" s="2"/>
      <c r="ACD57" s="2"/>
      <c r="ACE57" s="2"/>
      <c r="ACF57" s="2"/>
      <c r="ACG57" s="2"/>
      <c r="ACH57" s="2"/>
      <c r="ACI57" s="2"/>
      <c r="ACJ57" s="2"/>
      <c r="ACK57" s="2"/>
      <c r="ACL57" s="2"/>
      <c r="ACM57" s="2"/>
      <c r="ACN57" s="2"/>
      <c r="ACO57" s="2"/>
      <c r="ACP57" s="2"/>
      <c r="ACQ57" s="2"/>
      <c r="ACR57" s="2"/>
      <c r="ACS57" s="2"/>
      <c r="ACT57" s="2"/>
      <c r="ACU57" s="2"/>
      <c r="ACV57" s="2"/>
      <c r="ACW57" s="2"/>
      <c r="ACX57" s="2"/>
      <c r="ACY57" s="2"/>
      <c r="ACZ57" s="2"/>
      <c r="ADA57" s="2"/>
      <c r="ADB57" s="2"/>
      <c r="ADC57" s="2"/>
      <c r="ADD57" s="2"/>
      <c r="ADE57" s="2"/>
      <c r="ADF57" s="2"/>
      <c r="ADG57" s="2"/>
      <c r="ADH57" s="2"/>
      <c r="ADI57" s="2"/>
      <c r="ADJ57" s="2"/>
      <c r="ADK57" s="2"/>
      <c r="ADL57" s="2"/>
      <c r="ADM57" s="2"/>
      <c r="ADN57" s="2"/>
      <c r="ADO57" s="2"/>
      <c r="ADP57" s="2"/>
      <c r="ADQ57" s="2"/>
      <c r="ADR57" s="2"/>
      <c r="ADS57" s="2"/>
      <c r="ADT57" s="2"/>
      <c r="ADU57" s="2"/>
      <c r="ADV57" s="2"/>
      <c r="ADW57" s="2"/>
      <c r="ADX57" s="2"/>
      <c r="ADY57" s="2"/>
      <c r="ADZ57" s="2"/>
      <c r="AEA57" s="2"/>
      <c r="AEB57" s="2"/>
      <c r="AEC57" s="2"/>
      <c r="AED57" s="2"/>
      <c r="AEE57" s="2"/>
      <c r="AEF57" s="2"/>
      <c r="AEG57" s="2"/>
      <c r="AEH57" s="2"/>
      <c r="AEI57" s="2"/>
      <c r="AEJ57" s="2"/>
      <c r="AEK57" s="2"/>
      <c r="AEL57" s="2"/>
      <c r="AEM57" s="2"/>
      <c r="AEN57" s="2"/>
      <c r="AEO57" s="2"/>
      <c r="AEP57" s="2"/>
      <c r="AEQ57" s="2"/>
      <c r="AER57" s="2"/>
      <c r="AES57" s="2"/>
      <c r="AET57" s="2"/>
      <c r="AEU57" s="2"/>
      <c r="AEV57" s="2"/>
      <c r="AEW57" s="2"/>
      <c r="AEX57" s="2"/>
      <c r="AEY57" s="2"/>
      <c r="AEZ57" s="2"/>
      <c r="AFA57" s="2"/>
      <c r="AFB57" s="2"/>
      <c r="AFC57" s="2"/>
      <c r="AFD57" s="2"/>
      <c r="AFE57" s="2"/>
      <c r="AFF57" s="2"/>
      <c r="AFG57" s="2"/>
      <c r="AFH57" s="2"/>
      <c r="AFI57" s="2"/>
      <c r="AFJ57" s="2"/>
      <c r="AFK57" s="2"/>
      <c r="AFL57" s="2"/>
      <c r="AFM57" s="2"/>
      <c r="AFN57" s="2"/>
      <c r="AFO57" s="2"/>
      <c r="AFP57" s="2"/>
      <c r="AFQ57" s="2"/>
      <c r="AFR57" s="2"/>
      <c r="AFS57" s="2"/>
      <c r="AFT57" s="2"/>
      <c r="AFU57" s="2"/>
      <c r="AFV57" s="2"/>
      <c r="AFW57" s="2"/>
      <c r="AFX57" s="2"/>
      <c r="AFY57" s="2"/>
      <c r="AFZ57" s="2"/>
      <c r="AGA57" s="2"/>
      <c r="AGB57" s="2"/>
      <c r="AGC57" s="2"/>
      <c r="AGD57" s="2"/>
      <c r="AGE57" s="2"/>
      <c r="AGF57" s="2"/>
      <c r="AGG57" s="2"/>
      <c r="AGH57" s="2"/>
      <c r="AGI57" s="2"/>
      <c r="AGJ57" s="2"/>
      <c r="AGK57" s="2"/>
      <c r="AGL57" s="2"/>
      <c r="AGM57" s="2"/>
      <c r="AGN57" s="2"/>
      <c r="AGO57" s="2"/>
      <c r="AGP57" s="2"/>
      <c r="AGQ57" s="2"/>
      <c r="AGR57" s="2"/>
      <c r="AGS57" s="2"/>
      <c r="AGT57" s="2"/>
      <c r="AGU57" s="2"/>
      <c r="AGV57" s="2"/>
      <c r="AGW57" s="2"/>
      <c r="AGX57" s="2"/>
      <c r="AGY57" s="2"/>
      <c r="AGZ57" s="2"/>
      <c r="AHA57" s="2"/>
      <c r="AHB57" s="2"/>
      <c r="AHC57" s="2"/>
      <c r="AHD57" s="2"/>
      <c r="AHE57" s="2"/>
      <c r="AHF57" s="2"/>
      <c r="AHG57" s="2"/>
      <c r="AHH57" s="2"/>
      <c r="AHI57" s="2"/>
      <c r="AHJ57" s="2"/>
      <c r="AHK57" s="2"/>
      <c r="AHL57" s="2"/>
      <c r="AHM57" s="2"/>
      <c r="AHN57" s="2"/>
      <c r="AHO57" s="2"/>
      <c r="AHP57" s="2"/>
      <c r="AHQ57" s="2"/>
      <c r="AHR57" s="2"/>
      <c r="AHS57" s="2"/>
      <c r="AHT57" s="2"/>
      <c r="AHU57" s="2"/>
      <c r="AHV57" s="2"/>
      <c r="AHW57" s="2"/>
      <c r="AHX57" s="2"/>
      <c r="AHY57" s="2"/>
      <c r="AHZ57" s="2"/>
      <c r="AIA57" s="2"/>
      <c r="AIB57" s="2"/>
      <c r="AIC57" s="2"/>
      <c r="AID57" s="2"/>
      <c r="AIE57" s="2"/>
      <c r="AIF57" s="2"/>
      <c r="AIG57" s="2"/>
      <c r="AIH57" s="2"/>
      <c r="AII57" s="2"/>
      <c r="AIJ57" s="2"/>
      <c r="AIK57" s="2"/>
      <c r="AIL57" s="2"/>
      <c r="AIM57" s="2"/>
      <c r="AIN57" s="2"/>
      <c r="AIO57" s="2"/>
      <c r="AIP57" s="2"/>
      <c r="AIQ57" s="2"/>
      <c r="AIR57" s="2"/>
      <c r="AIS57" s="2"/>
      <c r="AIT57" s="2"/>
      <c r="AIU57" s="2"/>
      <c r="AIV57" s="2"/>
      <c r="AIW57" s="2"/>
      <c r="AIX57" s="2"/>
      <c r="AIY57" s="2"/>
      <c r="AIZ57" s="2"/>
      <c r="AJA57" s="2"/>
      <c r="AJB57" s="2"/>
      <c r="AJC57" s="2"/>
      <c r="AJD57" s="2"/>
      <c r="AJE57" s="2"/>
      <c r="AJF57" s="2"/>
      <c r="AJG57" s="2"/>
      <c r="AJH57" s="2"/>
      <c r="AJI57" s="2"/>
      <c r="AJJ57" s="2"/>
      <c r="AJK57" s="2"/>
      <c r="AJL57" s="2"/>
      <c r="AJM57" s="2"/>
      <c r="AJN57" s="2"/>
      <c r="AJO57" s="2"/>
      <c r="AJP57" s="2"/>
      <c r="AJQ57" s="2"/>
      <c r="AJR57" s="2"/>
      <c r="AJS57" s="2"/>
      <c r="AJT57" s="2"/>
      <c r="AJU57" s="2"/>
      <c r="AJV57" s="2"/>
      <c r="AJW57" s="2"/>
      <c r="AJX57" s="2"/>
      <c r="AJY57" s="2"/>
      <c r="AJZ57" s="2"/>
      <c r="AKA57" s="2"/>
      <c r="AKB57" s="2"/>
      <c r="AKC57" s="2"/>
      <c r="AKD57" s="2"/>
      <c r="AKE57" s="2"/>
      <c r="AKF57" s="2"/>
      <c r="AKG57" s="2"/>
      <c r="AKH57" s="2"/>
      <c r="AKI57" s="2"/>
      <c r="AKJ57" s="2"/>
      <c r="AKK57" s="2"/>
      <c r="AKL57" s="2"/>
      <c r="AKM57" s="2"/>
      <c r="AKN57" s="2"/>
      <c r="AKO57" s="2"/>
      <c r="AKP57" s="2"/>
      <c r="AKQ57" s="2"/>
      <c r="AKR57" s="2"/>
      <c r="AKS57" s="2"/>
      <c r="AKT57" s="2"/>
      <c r="AKU57" s="2"/>
      <c r="AKV57" s="2"/>
      <c r="AKW57" s="2"/>
      <c r="AKX57" s="2"/>
      <c r="AKY57" s="2"/>
      <c r="AKZ57" s="2"/>
      <c r="ALA57" s="2"/>
      <c r="ALB57" s="2"/>
      <c r="ALC57" s="2"/>
      <c r="ALD57" s="2"/>
      <c r="ALE57" s="2"/>
      <c r="ALF57" s="2"/>
      <c r="ALG57" s="2"/>
      <c r="ALH57" s="2"/>
      <c r="ALI57" s="2"/>
      <c r="ALJ57" s="2"/>
      <c r="ALK57" s="2"/>
      <c r="ALL57" s="2"/>
      <c r="ALM57" s="2"/>
      <c r="ALN57" s="2"/>
      <c r="ALO57" s="2"/>
      <c r="ALP57" s="2"/>
      <c r="ALQ57" s="2"/>
      <c r="ALR57" s="2"/>
      <c r="ALS57" s="2"/>
      <c r="ALT57" s="2"/>
      <c r="ALU57" s="2"/>
      <c r="ALV57" s="2"/>
      <c r="ALW57" s="2"/>
      <c r="ALX57" s="2"/>
      <c r="ALY57" s="2"/>
      <c r="ALZ57" s="2"/>
      <c r="AMA57" s="2"/>
      <c r="AMB57" s="2"/>
    </row>
    <row r="58" spans="1:1017" ht="15" customHeight="1">
      <c r="A58" s="4" t="s">
        <v>56</v>
      </c>
      <c r="B58" s="56" t="s">
        <v>30</v>
      </c>
      <c r="C58" s="56"/>
      <c r="D58" s="5">
        <v>225</v>
      </c>
      <c r="E58" s="6">
        <v>8</v>
      </c>
      <c r="F58" s="6">
        <v>8</v>
      </c>
      <c r="G58" s="6">
        <v>21</v>
      </c>
      <c r="H58" s="6">
        <f>(G58*3.8)+(F58*9)+(E58*4)</f>
        <v>183.8</v>
      </c>
      <c r="I58" s="6">
        <v>30</v>
      </c>
      <c r="J58" s="6">
        <v>71</v>
      </c>
      <c r="K58" s="6">
        <v>29</v>
      </c>
      <c r="L58" s="6">
        <v>2</v>
      </c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"/>
      <c r="NA58" s="2"/>
      <c r="NB58" s="2"/>
      <c r="NC58" s="2"/>
      <c r="ND58" s="2"/>
      <c r="NE58" s="2"/>
      <c r="NF58" s="2"/>
      <c r="NG58" s="2"/>
      <c r="NH58" s="2"/>
      <c r="NI58" s="2"/>
      <c r="NJ58" s="2"/>
      <c r="NK58" s="2"/>
      <c r="NL58" s="2"/>
      <c r="NM58" s="2"/>
      <c r="NN58" s="2"/>
      <c r="NO58" s="2"/>
      <c r="NP58" s="2"/>
      <c r="NQ58" s="2"/>
      <c r="NR58" s="2"/>
      <c r="NS58" s="2"/>
      <c r="NT58" s="2"/>
      <c r="NU58" s="2"/>
      <c r="NV58" s="2"/>
      <c r="NW58" s="2"/>
      <c r="NX58" s="2"/>
      <c r="NY58" s="2"/>
      <c r="NZ58" s="2"/>
      <c r="OA58" s="2"/>
      <c r="OB58" s="2"/>
      <c r="OC58" s="2"/>
      <c r="OD58" s="2"/>
      <c r="OE58" s="2"/>
      <c r="OF58" s="2"/>
      <c r="OG58" s="2"/>
      <c r="OH58" s="2"/>
      <c r="OI58" s="2"/>
      <c r="OJ58" s="2"/>
      <c r="OK58" s="2"/>
      <c r="OL58" s="2"/>
      <c r="OM58" s="2"/>
      <c r="ON58" s="2"/>
      <c r="OO58" s="2"/>
      <c r="OP58" s="2"/>
      <c r="OQ58" s="2"/>
      <c r="OR58" s="2"/>
      <c r="OS58" s="2"/>
      <c r="OT58" s="2"/>
      <c r="OU58" s="2"/>
      <c r="OV58" s="2"/>
      <c r="OW58" s="2"/>
      <c r="OX58" s="2"/>
      <c r="OY58" s="2"/>
      <c r="OZ58" s="2"/>
      <c r="PA58" s="2"/>
      <c r="PB58" s="2"/>
      <c r="PC58" s="2"/>
      <c r="PD58" s="2"/>
      <c r="PE58" s="2"/>
      <c r="PF58" s="2"/>
      <c r="PG58" s="2"/>
      <c r="PH58" s="2"/>
      <c r="PI58" s="2"/>
      <c r="PJ58" s="2"/>
      <c r="PK58" s="2"/>
      <c r="PL58" s="2"/>
      <c r="PM58" s="2"/>
      <c r="PN58" s="2"/>
      <c r="PO58" s="2"/>
      <c r="PP58" s="2"/>
      <c r="PQ58" s="2"/>
      <c r="PR58" s="2"/>
      <c r="PS58" s="2"/>
      <c r="PT58" s="2"/>
      <c r="PU58" s="2"/>
      <c r="PV58" s="2"/>
      <c r="PW58" s="2"/>
      <c r="PX58" s="2"/>
      <c r="PY58" s="2"/>
      <c r="PZ58" s="2"/>
      <c r="QA58" s="2"/>
      <c r="QB58" s="2"/>
      <c r="QC58" s="2"/>
      <c r="QD58" s="2"/>
      <c r="QE58" s="2"/>
      <c r="QF58" s="2"/>
      <c r="QG58" s="2"/>
      <c r="QH58" s="2"/>
      <c r="QI58" s="2"/>
      <c r="QJ58" s="2"/>
      <c r="QK58" s="2"/>
      <c r="QL58" s="2"/>
      <c r="QM58" s="2"/>
      <c r="QN58" s="2"/>
      <c r="QO58" s="2"/>
      <c r="QP58" s="2"/>
      <c r="QQ58" s="2"/>
      <c r="QR58" s="2"/>
      <c r="QS58" s="2"/>
      <c r="QT58" s="2"/>
      <c r="QU58" s="2"/>
      <c r="QV58" s="2"/>
      <c r="QW58" s="2"/>
      <c r="QX58" s="2"/>
      <c r="QY58" s="2"/>
      <c r="QZ58" s="2"/>
      <c r="RA58" s="2"/>
      <c r="RB58" s="2"/>
      <c r="RC58" s="2"/>
      <c r="RD58" s="2"/>
      <c r="RE58" s="2"/>
      <c r="RF58" s="2"/>
      <c r="RG58" s="2"/>
      <c r="RH58" s="2"/>
      <c r="RI58" s="2"/>
      <c r="RJ58" s="2"/>
      <c r="RK58" s="2"/>
      <c r="RL58" s="2"/>
      <c r="RM58" s="2"/>
      <c r="RN58" s="2"/>
      <c r="RO58" s="2"/>
      <c r="RP58" s="2"/>
      <c r="RQ58" s="2"/>
      <c r="RR58" s="2"/>
      <c r="RS58" s="2"/>
      <c r="RT58" s="2"/>
      <c r="RU58" s="2"/>
      <c r="RV58" s="2"/>
      <c r="RW58" s="2"/>
      <c r="RX58" s="2"/>
      <c r="RY58" s="2"/>
      <c r="RZ58" s="2"/>
      <c r="SA58" s="2"/>
      <c r="SB58" s="2"/>
      <c r="SC58" s="2"/>
      <c r="SD58" s="2"/>
      <c r="SE58" s="2"/>
      <c r="SF58" s="2"/>
      <c r="SG58" s="2"/>
      <c r="SH58" s="2"/>
      <c r="SI58" s="2"/>
      <c r="SJ58" s="2"/>
      <c r="SK58" s="2"/>
      <c r="SL58" s="2"/>
      <c r="SM58" s="2"/>
      <c r="SN58" s="2"/>
      <c r="SO58" s="2"/>
      <c r="SP58" s="2"/>
      <c r="SQ58" s="2"/>
      <c r="SR58" s="2"/>
      <c r="SS58" s="2"/>
      <c r="ST58" s="2"/>
      <c r="SU58" s="2"/>
      <c r="SV58" s="2"/>
      <c r="SW58" s="2"/>
      <c r="SX58" s="2"/>
      <c r="SY58" s="2"/>
      <c r="SZ58" s="2"/>
      <c r="TA58" s="2"/>
      <c r="TB58" s="2"/>
      <c r="TC58" s="2"/>
      <c r="TD58" s="2"/>
      <c r="TE58" s="2"/>
      <c r="TF58" s="2"/>
      <c r="TG58" s="2"/>
      <c r="TH58" s="2"/>
      <c r="TI58" s="2"/>
      <c r="TJ58" s="2"/>
      <c r="TK58" s="2"/>
      <c r="TL58" s="2"/>
      <c r="TM58" s="2"/>
      <c r="TN58" s="2"/>
      <c r="TO58" s="2"/>
      <c r="TP58" s="2"/>
      <c r="TQ58" s="2"/>
      <c r="TR58" s="2"/>
      <c r="TS58" s="2"/>
      <c r="TT58" s="2"/>
      <c r="TU58" s="2"/>
      <c r="TV58" s="2"/>
      <c r="TW58" s="2"/>
      <c r="TX58" s="2"/>
      <c r="TY58" s="2"/>
      <c r="TZ58" s="2"/>
      <c r="UA58" s="2"/>
      <c r="UB58" s="2"/>
      <c r="UC58" s="2"/>
      <c r="UD58" s="2"/>
      <c r="UE58" s="2"/>
      <c r="UF58" s="2"/>
      <c r="UG58" s="2"/>
      <c r="UH58" s="2"/>
      <c r="UI58" s="2"/>
      <c r="UJ58" s="2"/>
      <c r="UK58" s="2"/>
      <c r="UL58" s="2"/>
      <c r="UM58" s="2"/>
      <c r="UN58" s="2"/>
      <c r="UO58" s="2"/>
      <c r="UP58" s="2"/>
      <c r="UQ58" s="2"/>
      <c r="UR58" s="2"/>
      <c r="US58" s="2"/>
      <c r="UT58" s="2"/>
      <c r="UU58" s="2"/>
      <c r="UV58" s="2"/>
      <c r="UW58" s="2"/>
      <c r="UX58" s="2"/>
      <c r="UY58" s="2"/>
      <c r="UZ58" s="2"/>
      <c r="VA58" s="2"/>
      <c r="VB58" s="2"/>
      <c r="VC58" s="2"/>
      <c r="VD58" s="2"/>
      <c r="VE58" s="2"/>
      <c r="VF58" s="2"/>
      <c r="VG58" s="2"/>
      <c r="VH58" s="2"/>
      <c r="VI58" s="2"/>
      <c r="VJ58" s="2"/>
      <c r="VK58" s="2"/>
      <c r="VL58" s="2"/>
      <c r="VM58" s="2"/>
      <c r="VN58" s="2"/>
      <c r="VO58" s="2"/>
      <c r="VP58" s="2"/>
      <c r="VQ58" s="2"/>
      <c r="VR58" s="2"/>
      <c r="VS58" s="2"/>
      <c r="VT58" s="2"/>
      <c r="VU58" s="2"/>
      <c r="VV58" s="2"/>
      <c r="VW58" s="2"/>
      <c r="VX58" s="2"/>
      <c r="VY58" s="2"/>
      <c r="VZ58" s="2"/>
      <c r="WA58" s="2"/>
      <c r="WB58" s="2"/>
      <c r="WC58" s="2"/>
      <c r="WD58" s="2"/>
      <c r="WE58" s="2"/>
      <c r="WF58" s="2"/>
      <c r="WG58" s="2"/>
      <c r="WH58" s="2"/>
      <c r="WI58" s="2"/>
      <c r="WJ58" s="2"/>
      <c r="WK58" s="2"/>
      <c r="WL58" s="2"/>
      <c r="WM58" s="2"/>
      <c r="WN58" s="2"/>
      <c r="WO58" s="2"/>
      <c r="WP58" s="2"/>
      <c r="WQ58" s="2"/>
      <c r="WR58" s="2"/>
      <c r="WS58" s="2"/>
      <c r="WT58" s="2"/>
      <c r="WU58" s="2"/>
      <c r="WV58" s="2"/>
      <c r="WW58" s="2"/>
      <c r="WX58" s="2"/>
      <c r="WY58" s="2"/>
      <c r="WZ58" s="2"/>
      <c r="XA58" s="2"/>
      <c r="XB58" s="2"/>
      <c r="XC58" s="2"/>
      <c r="XD58" s="2"/>
      <c r="XE58" s="2"/>
      <c r="XF58" s="2"/>
      <c r="XG58" s="2"/>
      <c r="XH58" s="2"/>
      <c r="XI58" s="2"/>
      <c r="XJ58" s="2"/>
      <c r="XK58" s="2"/>
      <c r="XL58" s="2"/>
      <c r="XM58" s="2"/>
      <c r="XN58" s="2"/>
      <c r="XO58" s="2"/>
      <c r="XP58" s="2"/>
      <c r="XQ58" s="2"/>
      <c r="XR58" s="2"/>
      <c r="XS58" s="2"/>
      <c r="XT58" s="2"/>
      <c r="XU58" s="2"/>
      <c r="XV58" s="2"/>
      <c r="XW58" s="2"/>
      <c r="XX58" s="2"/>
      <c r="XY58" s="2"/>
      <c r="XZ58" s="2"/>
      <c r="YA58" s="2"/>
      <c r="YB58" s="2"/>
      <c r="YC58" s="2"/>
      <c r="YD58" s="2"/>
      <c r="YE58" s="2"/>
      <c r="YF58" s="2"/>
      <c r="YG58" s="2"/>
      <c r="YH58" s="2"/>
      <c r="YI58" s="2"/>
      <c r="YJ58" s="2"/>
      <c r="YK58" s="2"/>
      <c r="YL58" s="2"/>
      <c r="YM58" s="2"/>
      <c r="YN58" s="2"/>
      <c r="YO58" s="2"/>
      <c r="YP58" s="2"/>
      <c r="YQ58" s="2"/>
      <c r="YR58" s="2"/>
      <c r="YS58" s="2"/>
      <c r="YT58" s="2"/>
      <c r="YU58" s="2"/>
      <c r="YV58" s="2"/>
      <c r="YW58" s="2"/>
      <c r="YX58" s="2"/>
      <c r="YY58" s="2"/>
      <c r="YZ58" s="2"/>
      <c r="ZA58" s="2"/>
      <c r="ZB58" s="2"/>
      <c r="ZC58" s="2"/>
      <c r="ZD58" s="2"/>
      <c r="ZE58" s="2"/>
      <c r="ZF58" s="2"/>
      <c r="ZG58" s="2"/>
      <c r="ZH58" s="2"/>
      <c r="ZI58" s="2"/>
      <c r="ZJ58" s="2"/>
      <c r="ZK58" s="2"/>
      <c r="ZL58" s="2"/>
      <c r="ZM58" s="2"/>
      <c r="ZN58" s="2"/>
      <c r="ZO58" s="2"/>
      <c r="ZP58" s="2"/>
      <c r="ZQ58" s="2"/>
      <c r="ZR58" s="2"/>
      <c r="ZS58" s="2"/>
      <c r="ZT58" s="2"/>
      <c r="ZU58" s="2"/>
      <c r="ZV58" s="2"/>
      <c r="ZW58" s="2"/>
      <c r="ZX58" s="2"/>
      <c r="ZY58" s="2"/>
      <c r="ZZ58" s="2"/>
      <c r="AAA58" s="2"/>
      <c r="AAB58" s="2"/>
      <c r="AAC58" s="2"/>
      <c r="AAD58" s="2"/>
      <c r="AAE58" s="2"/>
      <c r="AAF58" s="2"/>
      <c r="AAG58" s="2"/>
      <c r="AAH58" s="2"/>
      <c r="AAI58" s="2"/>
      <c r="AAJ58" s="2"/>
      <c r="AAK58" s="2"/>
      <c r="AAL58" s="2"/>
      <c r="AAM58" s="2"/>
      <c r="AAN58" s="2"/>
      <c r="AAO58" s="2"/>
      <c r="AAP58" s="2"/>
      <c r="AAQ58" s="2"/>
      <c r="AAR58" s="2"/>
      <c r="AAS58" s="2"/>
      <c r="AAT58" s="2"/>
      <c r="AAU58" s="2"/>
      <c r="AAV58" s="2"/>
      <c r="AAW58" s="2"/>
      <c r="AAX58" s="2"/>
      <c r="AAY58" s="2"/>
      <c r="AAZ58" s="2"/>
      <c r="ABA58" s="2"/>
      <c r="ABB58" s="2"/>
      <c r="ABC58" s="2"/>
      <c r="ABD58" s="2"/>
      <c r="ABE58" s="2"/>
      <c r="ABF58" s="2"/>
      <c r="ABG58" s="2"/>
      <c r="ABH58" s="2"/>
      <c r="ABI58" s="2"/>
      <c r="ABJ58" s="2"/>
      <c r="ABK58" s="2"/>
      <c r="ABL58" s="2"/>
      <c r="ABM58" s="2"/>
      <c r="ABN58" s="2"/>
      <c r="ABO58" s="2"/>
      <c r="ABP58" s="2"/>
      <c r="ABQ58" s="2"/>
      <c r="ABR58" s="2"/>
      <c r="ABS58" s="2"/>
      <c r="ABT58" s="2"/>
      <c r="ABU58" s="2"/>
      <c r="ABV58" s="2"/>
      <c r="ABW58" s="2"/>
      <c r="ABX58" s="2"/>
      <c r="ABY58" s="2"/>
      <c r="ABZ58" s="2"/>
      <c r="ACA58" s="2"/>
      <c r="ACB58" s="2"/>
      <c r="ACC58" s="2"/>
      <c r="ACD58" s="2"/>
      <c r="ACE58" s="2"/>
      <c r="ACF58" s="2"/>
      <c r="ACG58" s="2"/>
      <c r="ACH58" s="2"/>
      <c r="ACI58" s="2"/>
      <c r="ACJ58" s="2"/>
      <c r="ACK58" s="2"/>
      <c r="ACL58" s="2"/>
      <c r="ACM58" s="2"/>
      <c r="ACN58" s="2"/>
      <c r="ACO58" s="2"/>
      <c r="ACP58" s="2"/>
      <c r="ACQ58" s="2"/>
      <c r="ACR58" s="2"/>
      <c r="ACS58" s="2"/>
      <c r="ACT58" s="2"/>
      <c r="ACU58" s="2"/>
      <c r="ACV58" s="2"/>
      <c r="ACW58" s="2"/>
      <c r="ACX58" s="2"/>
      <c r="ACY58" s="2"/>
      <c r="ACZ58" s="2"/>
      <c r="ADA58" s="2"/>
      <c r="ADB58" s="2"/>
      <c r="ADC58" s="2"/>
      <c r="ADD58" s="2"/>
      <c r="ADE58" s="2"/>
      <c r="ADF58" s="2"/>
      <c r="ADG58" s="2"/>
      <c r="ADH58" s="2"/>
      <c r="ADI58" s="2"/>
      <c r="ADJ58" s="2"/>
      <c r="ADK58" s="2"/>
      <c r="ADL58" s="2"/>
      <c r="ADM58" s="2"/>
      <c r="ADN58" s="2"/>
      <c r="ADO58" s="2"/>
      <c r="ADP58" s="2"/>
      <c r="ADQ58" s="2"/>
      <c r="ADR58" s="2"/>
      <c r="ADS58" s="2"/>
      <c r="ADT58" s="2"/>
      <c r="ADU58" s="2"/>
      <c r="ADV58" s="2"/>
      <c r="ADW58" s="2"/>
      <c r="ADX58" s="2"/>
      <c r="ADY58" s="2"/>
      <c r="ADZ58" s="2"/>
      <c r="AEA58" s="2"/>
      <c r="AEB58" s="2"/>
      <c r="AEC58" s="2"/>
      <c r="AED58" s="2"/>
      <c r="AEE58" s="2"/>
      <c r="AEF58" s="2"/>
      <c r="AEG58" s="2"/>
      <c r="AEH58" s="2"/>
      <c r="AEI58" s="2"/>
      <c r="AEJ58" s="2"/>
      <c r="AEK58" s="2"/>
      <c r="AEL58" s="2"/>
      <c r="AEM58" s="2"/>
      <c r="AEN58" s="2"/>
      <c r="AEO58" s="2"/>
      <c r="AEP58" s="2"/>
      <c r="AEQ58" s="2"/>
      <c r="AER58" s="2"/>
      <c r="AES58" s="2"/>
      <c r="AET58" s="2"/>
      <c r="AEU58" s="2"/>
      <c r="AEV58" s="2"/>
      <c r="AEW58" s="2"/>
      <c r="AEX58" s="2"/>
      <c r="AEY58" s="2"/>
      <c r="AEZ58" s="2"/>
      <c r="AFA58" s="2"/>
      <c r="AFB58" s="2"/>
      <c r="AFC58" s="2"/>
      <c r="AFD58" s="2"/>
      <c r="AFE58" s="2"/>
      <c r="AFF58" s="2"/>
      <c r="AFG58" s="2"/>
      <c r="AFH58" s="2"/>
      <c r="AFI58" s="2"/>
      <c r="AFJ58" s="2"/>
      <c r="AFK58" s="2"/>
      <c r="AFL58" s="2"/>
      <c r="AFM58" s="2"/>
      <c r="AFN58" s="2"/>
      <c r="AFO58" s="2"/>
      <c r="AFP58" s="2"/>
      <c r="AFQ58" s="2"/>
      <c r="AFR58" s="2"/>
      <c r="AFS58" s="2"/>
      <c r="AFT58" s="2"/>
      <c r="AFU58" s="2"/>
      <c r="AFV58" s="2"/>
      <c r="AFW58" s="2"/>
      <c r="AFX58" s="2"/>
      <c r="AFY58" s="2"/>
      <c r="AFZ58" s="2"/>
      <c r="AGA58" s="2"/>
      <c r="AGB58" s="2"/>
      <c r="AGC58" s="2"/>
      <c r="AGD58" s="2"/>
      <c r="AGE58" s="2"/>
      <c r="AGF58" s="2"/>
      <c r="AGG58" s="2"/>
      <c r="AGH58" s="2"/>
      <c r="AGI58" s="2"/>
      <c r="AGJ58" s="2"/>
      <c r="AGK58" s="2"/>
      <c r="AGL58" s="2"/>
      <c r="AGM58" s="2"/>
      <c r="AGN58" s="2"/>
      <c r="AGO58" s="2"/>
      <c r="AGP58" s="2"/>
      <c r="AGQ58" s="2"/>
      <c r="AGR58" s="2"/>
      <c r="AGS58" s="2"/>
      <c r="AGT58" s="2"/>
      <c r="AGU58" s="2"/>
      <c r="AGV58" s="2"/>
      <c r="AGW58" s="2"/>
      <c r="AGX58" s="2"/>
      <c r="AGY58" s="2"/>
      <c r="AGZ58" s="2"/>
      <c r="AHA58" s="2"/>
      <c r="AHB58" s="2"/>
      <c r="AHC58" s="2"/>
      <c r="AHD58" s="2"/>
      <c r="AHE58" s="2"/>
      <c r="AHF58" s="2"/>
      <c r="AHG58" s="2"/>
      <c r="AHH58" s="2"/>
      <c r="AHI58" s="2"/>
      <c r="AHJ58" s="2"/>
      <c r="AHK58" s="2"/>
      <c r="AHL58" s="2"/>
      <c r="AHM58" s="2"/>
      <c r="AHN58" s="2"/>
      <c r="AHO58" s="2"/>
      <c r="AHP58" s="2"/>
      <c r="AHQ58" s="2"/>
      <c r="AHR58" s="2"/>
      <c r="AHS58" s="2"/>
      <c r="AHT58" s="2"/>
      <c r="AHU58" s="2"/>
      <c r="AHV58" s="2"/>
      <c r="AHW58" s="2"/>
      <c r="AHX58" s="2"/>
      <c r="AHY58" s="2"/>
      <c r="AHZ58" s="2"/>
      <c r="AIA58" s="2"/>
      <c r="AIB58" s="2"/>
      <c r="AIC58" s="2"/>
      <c r="AID58" s="2"/>
      <c r="AIE58" s="2"/>
      <c r="AIF58" s="2"/>
      <c r="AIG58" s="2"/>
      <c r="AIH58" s="2"/>
      <c r="AII58" s="2"/>
      <c r="AIJ58" s="2"/>
      <c r="AIK58" s="2"/>
      <c r="AIL58" s="2"/>
      <c r="AIM58" s="2"/>
      <c r="AIN58" s="2"/>
      <c r="AIO58" s="2"/>
      <c r="AIP58" s="2"/>
      <c r="AIQ58" s="2"/>
      <c r="AIR58" s="2"/>
      <c r="AIS58" s="2"/>
      <c r="AIT58" s="2"/>
      <c r="AIU58" s="2"/>
      <c r="AIV58" s="2"/>
      <c r="AIW58" s="2"/>
      <c r="AIX58" s="2"/>
      <c r="AIY58" s="2"/>
      <c r="AIZ58" s="2"/>
      <c r="AJA58" s="2"/>
      <c r="AJB58" s="2"/>
      <c r="AJC58" s="2"/>
      <c r="AJD58" s="2"/>
      <c r="AJE58" s="2"/>
      <c r="AJF58" s="2"/>
      <c r="AJG58" s="2"/>
      <c r="AJH58" s="2"/>
      <c r="AJI58" s="2"/>
      <c r="AJJ58" s="2"/>
      <c r="AJK58" s="2"/>
      <c r="AJL58" s="2"/>
      <c r="AJM58" s="2"/>
      <c r="AJN58" s="2"/>
      <c r="AJO58" s="2"/>
      <c r="AJP58" s="2"/>
      <c r="AJQ58" s="2"/>
      <c r="AJR58" s="2"/>
      <c r="AJS58" s="2"/>
      <c r="AJT58" s="2"/>
      <c r="AJU58" s="2"/>
      <c r="AJV58" s="2"/>
      <c r="AJW58" s="2"/>
      <c r="AJX58" s="2"/>
      <c r="AJY58" s="2"/>
      <c r="AJZ58" s="2"/>
      <c r="AKA58" s="2"/>
      <c r="AKB58" s="2"/>
      <c r="AKC58" s="2"/>
      <c r="AKD58" s="2"/>
      <c r="AKE58" s="2"/>
      <c r="AKF58" s="2"/>
      <c r="AKG58" s="2"/>
      <c r="AKH58" s="2"/>
      <c r="AKI58" s="2"/>
      <c r="AKJ58" s="2"/>
      <c r="AKK58" s="2"/>
      <c r="AKL58" s="2"/>
      <c r="AKM58" s="2"/>
      <c r="AKN58" s="2"/>
      <c r="AKO58" s="2"/>
      <c r="AKP58" s="2"/>
      <c r="AKQ58" s="2"/>
      <c r="AKR58" s="2"/>
      <c r="AKS58" s="2"/>
      <c r="AKT58" s="2"/>
      <c r="AKU58" s="2"/>
      <c r="AKV58" s="2"/>
      <c r="AKW58" s="2"/>
      <c r="AKX58" s="2"/>
      <c r="AKY58" s="2"/>
      <c r="AKZ58" s="2"/>
      <c r="ALA58" s="2"/>
      <c r="ALB58" s="2"/>
      <c r="ALC58" s="2"/>
      <c r="ALD58" s="2"/>
      <c r="ALE58" s="2"/>
      <c r="ALF58" s="2"/>
      <c r="ALG58" s="2"/>
      <c r="ALH58" s="2"/>
      <c r="ALI58" s="2"/>
      <c r="ALJ58" s="2"/>
      <c r="ALK58" s="2"/>
      <c r="ALL58" s="2"/>
      <c r="ALM58" s="2"/>
      <c r="ALN58" s="2"/>
      <c r="ALO58" s="2"/>
      <c r="ALP58" s="2"/>
      <c r="ALQ58" s="2"/>
      <c r="ALR58" s="2"/>
      <c r="ALS58" s="2"/>
      <c r="ALT58" s="2"/>
      <c r="ALU58" s="2"/>
      <c r="ALV58" s="2"/>
      <c r="ALW58" s="2"/>
      <c r="ALX58" s="2"/>
      <c r="ALY58" s="2"/>
      <c r="ALZ58" s="2"/>
      <c r="AMA58" s="2"/>
      <c r="AMB58" s="2"/>
    </row>
    <row r="59" spans="1:1017" s="12" customFormat="1" ht="17.25" customHeight="1">
      <c r="A59" s="6" t="s">
        <v>57</v>
      </c>
      <c r="B59" s="56" t="s">
        <v>40</v>
      </c>
      <c r="C59" s="56"/>
      <c r="D59" s="5">
        <v>110</v>
      </c>
      <c r="E59" s="6">
        <v>18</v>
      </c>
      <c r="F59" s="6">
        <v>21</v>
      </c>
      <c r="G59" s="6">
        <v>26</v>
      </c>
      <c r="H59" s="6">
        <f t="shared" ref="H59:H61" si="6">(G59*3.8)+(F59*9)+(E59*4)</f>
        <v>359.8</v>
      </c>
      <c r="I59" s="6">
        <v>23</v>
      </c>
      <c r="J59" s="6">
        <v>210</v>
      </c>
      <c r="K59" s="6">
        <v>39</v>
      </c>
      <c r="L59" s="6">
        <v>3</v>
      </c>
      <c r="AMC59" s="2"/>
    </row>
    <row r="60" spans="1:1017" s="9" customFormat="1" ht="15" customHeight="1">
      <c r="A60" s="4" t="s">
        <v>55</v>
      </c>
      <c r="B60" s="56" t="s">
        <v>63</v>
      </c>
      <c r="C60" s="56"/>
      <c r="D60" s="5">
        <v>20</v>
      </c>
      <c r="E60" s="6">
        <v>4</v>
      </c>
      <c r="F60" s="6">
        <v>0</v>
      </c>
      <c r="G60" s="6">
        <v>0.8</v>
      </c>
      <c r="H60" s="6">
        <f t="shared" si="6"/>
        <v>19.04</v>
      </c>
      <c r="I60" s="6">
        <v>10</v>
      </c>
      <c r="J60" s="6">
        <v>8</v>
      </c>
      <c r="K60" s="6">
        <v>4</v>
      </c>
      <c r="L60" s="6">
        <v>0</v>
      </c>
      <c r="AMC60" s="2"/>
    </row>
    <row r="61" spans="1:1017" s="9" customFormat="1" ht="15" customHeight="1">
      <c r="A61" s="4" t="s">
        <v>54</v>
      </c>
      <c r="B61" s="56" t="s">
        <v>17</v>
      </c>
      <c r="C61" s="56"/>
      <c r="D61" s="5">
        <v>235</v>
      </c>
      <c r="E61" s="6">
        <v>5</v>
      </c>
      <c r="F61" s="6">
        <v>0</v>
      </c>
      <c r="G61" s="6">
        <v>33</v>
      </c>
      <c r="H61" s="6">
        <f t="shared" si="6"/>
        <v>145.39999999999998</v>
      </c>
      <c r="I61" s="6">
        <v>12</v>
      </c>
      <c r="J61" s="6">
        <v>4</v>
      </c>
      <c r="K61" s="6">
        <v>4</v>
      </c>
      <c r="L61" s="6">
        <v>0</v>
      </c>
      <c r="AMC61" s="2"/>
    </row>
    <row r="62" spans="1:1017" s="9" customFormat="1" ht="15" customHeight="1">
      <c r="A62" s="7" t="s">
        <v>45</v>
      </c>
      <c r="B62" s="45" t="s">
        <v>33</v>
      </c>
      <c r="C62" s="45"/>
      <c r="D62" s="3">
        <v>45</v>
      </c>
      <c r="E62" s="15">
        <v>3.8</v>
      </c>
      <c r="F62" s="15">
        <v>2.36</v>
      </c>
      <c r="G62" s="15">
        <v>23.55</v>
      </c>
      <c r="H62" s="15">
        <f>(E62*7)+(F62*9)+(G62*3.8)</f>
        <v>137.32999999999998</v>
      </c>
      <c r="I62" s="6">
        <v>7</v>
      </c>
      <c r="J62" s="6">
        <v>40</v>
      </c>
      <c r="K62" s="6">
        <v>11</v>
      </c>
      <c r="L62" s="6">
        <v>1</v>
      </c>
      <c r="AMC62" s="2"/>
    </row>
    <row r="63" spans="1:1017" s="9" customFormat="1" ht="15" customHeight="1">
      <c r="A63" s="4"/>
      <c r="B63" s="8"/>
      <c r="C63" s="8"/>
      <c r="D63" s="17">
        <f>SUM(D58:D62)</f>
        <v>635</v>
      </c>
      <c r="E63" s="6"/>
      <c r="F63" s="6"/>
      <c r="G63" s="6"/>
      <c r="H63" s="6"/>
      <c r="I63" s="6"/>
      <c r="J63" s="6"/>
      <c r="K63" s="6"/>
      <c r="L63" s="6"/>
      <c r="AMC63" s="2"/>
    </row>
    <row r="64" spans="1:1017" ht="15.75">
      <c r="A64" s="4"/>
      <c r="B64" s="8"/>
      <c r="C64" s="8"/>
      <c r="D64" s="23"/>
      <c r="E64" s="6"/>
      <c r="F64" s="6"/>
      <c r="G64" s="6"/>
      <c r="H64" s="6"/>
      <c r="I64" s="6"/>
      <c r="J64" s="6"/>
      <c r="K64" s="6"/>
      <c r="L64" s="6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"/>
      <c r="SL64" s="2"/>
      <c r="SM64" s="2"/>
      <c r="SN64" s="2"/>
      <c r="SO64" s="2"/>
      <c r="SP64" s="2"/>
      <c r="SQ64" s="2"/>
      <c r="SR64" s="2"/>
      <c r="SS64" s="2"/>
      <c r="ST64" s="2"/>
      <c r="SU64" s="2"/>
      <c r="SV64" s="2"/>
      <c r="SW64" s="2"/>
      <c r="SX64" s="2"/>
      <c r="SY64" s="2"/>
      <c r="SZ64" s="2"/>
      <c r="TA64" s="2"/>
      <c r="TB64" s="2"/>
      <c r="TC64" s="2"/>
      <c r="TD64" s="2"/>
      <c r="TE64" s="2"/>
      <c r="TF64" s="2"/>
      <c r="TG64" s="2"/>
      <c r="TH64" s="2"/>
      <c r="TI64" s="2"/>
      <c r="TJ64" s="2"/>
      <c r="TK64" s="2"/>
      <c r="TL64" s="2"/>
      <c r="TM64" s="2"/>
      <c r="TN64" s="2"/>
      <c r="TO64" s="2"/>
      <c r="TP64" s="2"/>
      <c r="TQ64" s="2"/>
      <c r="TR64" s="2"/>
      <c r="TS64" s="2"/>
      <c r="TT64" s="2"/>
      <c r="TU64" s="2"/>
      <c r="TV64" s="2"/>
      <c r="TW64" s="2"/>
      <c r="TX64" s="2"/>
      <c r="TY64" s="2"/>
      <c r="TZ64" s="2"/>
      <c r="UA64" s="2"/>
      <c r="UB64" s="2"/>
      <c r="UC64" s="2"/>
      <c r="UD64" s="2"/>
      <c r="UE64" s="2"/>
      <c r="UF64" s="2"/>
      <c r="UG64" s="2"/>
      <c r="UH64" s="2"/>
      <c r="UI64" s="2"/>
      <c r="UJ64" s="2"/>
      <c r="UK64" s="2"/>
      <c r="UL64" s="2"/>
      <c r="UM64" s="2"/>
      <c r="UN64" s="2"/>
      <c r="UO64" s="2"/>
      <c r="UP64" s="2"/>
      <c r="UQ64" s="2"/>
      <c r="UR64" s="2"/>
      <c r="US64" s="2"/>
      <c r="UT64" s="2"/>
      <c r="UU64" s="2"/>
      <c r="UV64" s="2"/>
      <c r="UW64" s="2"/>
      <c r="UX64" s="2"/>
      <c r="UY64" s="2"/>
      <c r="UZ64" s="2"/>
      <c r="VA64" s="2"/>
      <c r="VB64" s="2"/>
      <c r="VC64" s="2"/>
      <c r="VD64" s="2"/>
      <c r="VE64" s="2"/>
      <c r="VF64" s="2"/>
      <c r="VG64" s="2"/>
      <c r="VH64" s="2"/>
      <c r="VI64" s="2"/>
      <c r="VJ64" s="2"/>
      <c r="VK64" s="2"/>
      <c r="VL64" s="2"/>
      <c r="VM64" s="2"/>
      <c r="VN64" s="2"/>
      <c r="VO64" s="2"/>
      <c r="VP64" s="2"/>
      <c r="VQ64" s="2"/>
      <c r="VR64" s="2"/>
      <c r="VS64" s="2"/>
      <c r="VT64" s="2"/>
      <c r="VU64" s="2"/>
      <c r="VV64" s="2"/>
      <c r="VW64" s="2"/>
      <c r="VX64" s="2"/>
      <c r="VY64" s="2"/>
      <c r="VZ64" s="2"/>
      <c r="WA64" s="2"/>
      <c r="WB64" s="2"/>
      <c r="WC64" s="2"/>
      <c r="WD64" s="2"/>
      <c r="WE64" s="2"/>
      <c r="WF64" s="2"/>
      <c r="WG64" s="2"/>
      <c r="WH64" s="2"/>
      <c r="WI64" s="2"/>
      <c r="WJ64" s="2"/>
      <c r="WK64" s="2"/>
      <c r="WL64" s="2"/>
      <c r="WM64" s="2"/>
      <c r="WN64" s="2"/>
      <c r="WO64" s="2"/>
      <c r="WP64" s="2"/>
      <c r="WQ64" s="2"/>
      <c r="WR64" s="2"/>
      <c r="WS64" s="2"/>
      <c r="WT64" s="2"/>
      <c r="WU64" s="2"/>
      <c r="WV64" s="2"/>
      <c r="WW64" s="2"/>
      <c r="WX64" s="2"/>
      <c r="WY64" s="2"/>
      <c r="WZ64" s="2"/>
      <c r="XA64" s="2"/>
      <c r="XB64" s="2"/>
      <c r="XC64" s="2"/>
      <c r="XD64" s="2"/>
      <c r="XE64" s="2"/>
      <c r="XF64" s="2"/>
      <c r="XG64" s="2"/>
      <c r="XH64" s="2"/>
      <c r="XI64" s="2"/>
      <c r="XJ64" s="2"/>
      <c r="XK64" s="2"/>
      <c r="XL64" s="2"/>
      <c r="XM64" s="2"/>
      <c r="XN64" s="2"/>
      <c r="XO64" s="2"/>
      <c r="XP64" s="2"/>
      <c r="XQ64" s="2"/>
      <c r="XR64" s="2"/>
      <c r="XS64" s="2"/>
      <c r="XT64" s="2"/>
      <c r="XU64" s="2"/>
      <c r="XV64" s="2"/>
      <c r="XW64" s="2"/>
      <c r="XX64" s="2"/>
      <c r="XY64" s="2"/>
      <c r="XZ64" s="2"/>
      <c r="YA64" s="2"/>
      <c r="YB64" s="2"/>
      <c r="YC64" s="2"/>
      <c r="YD64" s="2"/>
      <c r="YE64" s="2"/>
      <c r="YF64" s="2"/>
      <c r="YG64" s="2"/>
      <c r="YH64" s="2"/>
      <c r="YI64" s="2"/>
      <c r="YJ64" s="2"/>
      <c r="YK64" s="2"/>
      <c r="YL64" s="2"/>
      <c r="YM64" s="2"/>
      <c r="YN64" s="2"/>
      <c r="YO64" s="2"/>
      <c r="YP64" s="2"/>
      <c r="YQ64" s="2"/>
      <c r="YR64" s="2"/>
      <c r="YS64" s="2"/>
      <c r="YT64" s="2"/>
      <c r="YU64" s="2"/>
      <c r="YV64" s="2"/>
      <c r="YW64" s="2"/>
      <c r="YX64" s="2"/>
      <c r="YY64" s="2"/>
      <c r="YZ64" s="2"/>
      <c r="ZA64" s="2"/>
      <c r="ZB64" s="2"/>
      <c r="ZC64" s="2"/>
      <c r="ZD64" s="2"/>
      <c r="ZE64" s="2"/>
      <c r="ZF64" s="2"/>
      <c r="ZG64" s="2"/>
      <c r="ZH64" s="2"/>
      <c r="ZI64" s="2"/>
      <c r="ZJ64" s="2"/>
      <c r="ZK64" s="2"/>
      <c r="ZL64" s="2"/>
      <c r="ZM64" s="2"/>
      <c r="ZN64" s="2"/>
      <c r="ZO64" s="2"/>
      <c r="ZP64" s="2"/>
      <c r="ZQ64" s="2"/>
      <c r="ZR64" s="2"/>
      <c r="ZS64" s="2"/>
      <c r="ZT64" s="2"/>
      <c r="ZU64" s="2"/>
      <c r="ZV64" s="2"/>
      <c r="ZW64" s="2"/>
      <c r="ZX64" s="2"/>
      <c r="ZY64" s="2"/>
      <c r="ZZ64" s="2"/>
      <c r="AAA64" s="2"/>
      <c r="AAB64" s="2"/>
      <c r="AAC64" s="2"/>
      <c r="AAD64" s="2"/>
      <c r="AAE64" s="2"/>
      <c r="AAF64" s="2"/>
      <c r="AAG64" s="2"/>
      <c r="AAH64" s="2"/>
      <c r="AAI64" s="2"/>
      <c r="AAJ64" s="2"/>
      <c r="AAK64" s="2"/>
      <c r="AAL64" s="2"/>
      <c r="AAM64" s="2"/>
      <c r="AAN64" s="2"/>
      <c r="AAO64" s="2"/>
      <c r="AAP64" s="2"/>
      <c r="AAQ64" s="2"/>
      <c r="AAR64" s="2"/>
      <c r="AAS64" s="2"/>
      <c r="AAT64" s="2"/>
      <c r="AAU64" s="2"/>
      <c r="AAV64" s="2"/>
      <c r="AAW64" s="2"/>
      <c r="AAX64" s="2"/>
      <c r="AAY64" s="2"/>
      <c r="AAZ64" s="2"/>
      <c r="ABA64" s="2"/>
      <c r="ABB64" s="2"/>
      <c r="ABC64" s="2"/>
      <c r="ABD64" s="2"/>
      <c r="ABE64" s="2"/>
      <c r="ABF64" s="2"/>
      <c r="ABG64" s="2"/>
      <c r="ABH64" s="2"/>
      <c r="ABI64" s="2"/>
      <c r="ABJ64" s="2"/>
      <c r="ABK64" s="2"/>
      <c r="ABL64" s="2"/>
      <c r="ABM64" s="2"/>
      <c r="ABN64" s="2"/>
      <c r="ABO64" s="2"/>
      <c r="ABP64" s="2"/>
      <c r="ABQ64" s="2"/>
      <c r="ABR64" s="2"/>
      <c r="ABS64" s="2"/>
      <c r="ABT64" s="2"/>
      <c r="ABU64" s="2"/>
      <c r="ABV64" s="2"/>
      <c r="ABW64" s="2"/>
      <c r="ABX64" s="2"/>
      <c r="ABY64" s="2"/>
      <c r="ABZ64" s="2"/>
      <c r="ACA64" s="2"/>
      <c r="ACB64" s="2"/>
      <c r="ACC64" s="2"/>
      <c r="ACD64" s="2"/>
      <c r="ACE64" s="2"/>
      <c r="ACF64" s="2"/>
      <c r="ACG64" s="2"/>
      <c r="ACH64" s="2"/>
      <c r="ACI64" s="2"/>
      <c r="ACJ64" s="2"/>
      <c r="ACK64" s="2"/>
      <c r="ACL64" s="2"/>
      <c r="ACM64" s="2"/>
      <c r="ACN64" s="2"/>
      <c r="ACO64" s="2"/>
      <c r="ACP64" s="2"/>
      <c r="ACQ64" s="2"/>
      <c r="ACR64" s="2"/>
      <c r="ACS64" s="2"/>
      <c r="ACT64" s="2"/>
      <c r="ACU64" s="2"/>
      <c r="ACV64" s="2"/>
      <c r="ACW64" s="2"/>
      <c r="ACX64" s="2"/>
      <c r="ACY64" s="2"/>
      <c r="ACZ64" s="2"/>
      <c r="ADA64" s="2"/>
      <c r="ADB64" s="2"/>
      <c r="ADC64" s="2"/>
      <c r="ADD64" s="2"/>
      <c r="ADE64" s="2"/>
      <c r="ADF64" s="2"/>
      <c r="ADG64" s="2"/>
      <c r="ADH64" s="2"/>
      <c r="ADI64" s="2"/>
      <c r="ADJ64" s="2"/>
      <c r="ADK64" s="2"/>
      <c r="ADL64" s="2"/>
      <c r="ADM64" s="2"/>
      <c r="ADN64" s="2"/>
      <c r="ADO64" s="2"/>
      <c r="ADP64" s="2"/>
      <c r="ADQ64" s="2"/>
      <c r="ADR64" s="2"/>
      <c r="ADS64" s="2"/>
      <c r="ADT64" s="2"/>
      <c r="ADU64" s="2"/>
      <c r="ADV64" s="2"/>
      <c r="ADW64" s="2"/>
      <c r="ADX64" s="2"/>
      <c r="ADY64" s="2"/>
      <c r="ADZ64" s="2"/>
      <c r="AEA64" s="2"/>
      <c r="AEB64" s="2"/>
      <c r="AEC64" s="2"/>
      <c r="AED64" s="2"/>
      <c r="AEE64" s="2"/>
      <c r="AEF64" s="2"/>
      <c r="AEG64" s="2"/>
      <c r="AEH64" s="2"/>
      <c r="AEI64" s="2"/>
      <c r="AEJ64" s="2"/>
      <c r="AEK64" s="2"/>
      <c r="AEL64" s="2"/>
      <c r="AEM64" s="2"/>
      <c r="AEN64" s="2"/>
      <c r="AEO64" s="2"/>
      <c r="AEP64" s="2"/>
      <c r="AEQ64" s="2"/>
      <c r="AER64" s="2"/>
      <c r="AES64" s="2"/>
      <c r="AET64" s="2"/>
      <c r="AEU64" s="2"/>
      <c r="AEV64" s="2"/>
      <c r="AEW64" s="2"/>
      <c r="AEX64" s="2"/>
      <c r="AEY64" s="2"/>
      <c r="AEZ64" s="2"/>
      <c r="AFA64" s="2"/>
      <c r="AFB64" s="2"/>
      <c r="AFC64" s="2"/>
      <c r="AFD64" s="2"/>
      <c r="AFE64" s="2"/>
      <c r="AFF64" s="2"/>
      <c r="AFG64" s="2"/>
      <c r="AFH64" s="2"/>
      <c r="AFI64" s="2"/>
      <c r="AFJ64" s="2"/>
      <c r="AFK64" s="2"/>
      <c r="AFL64" s="2"/>
      <c r="AFM64" s="2"/>
      <c r="AFN64" s="2"/>
      <c r="AFO64" s="2"/>
      <c r="AFP64" s="2"/>
      <c r="AFQ64" s="2"/>
      <c r="AFR64" s="2"/>
      <c r="AFS64" s="2"/>
      <c r="AFT64" s="2"/>
      <c r="AFU64" s="2"/>
      <c r="AFV64" s="2"/>
      <c r="AFW64" s="2"/>
      <c r="AFX64" s="2"/>
      <c r="AFY64" s="2"/>
      <c r="AFZ64" s="2"/>
      <c r="AGA64" s="2"/>
      <c r="AGB64" s="2"/>
      <c r="AGC64" s="2"/>
      <c r="AGD64" s="2"/>
      <c r="AGE64" s="2"/>
      <c r="AGF64" s="2"/>
      <c r="AGG64" s="2"/>
      <c r="AGH64" s="2"/>
      <c r="AGI64" s="2"/>
      <c r="AGJ64" s="2"/>
      <c r="AGK64" s="2"/>
      <c r="AGL64" s="2"/>
      <c r="AGM64" s="2"/>
      <c r="AGN64" s="2"/>
      <c r="AGO64" s="2"/>
      <c r="AGP64" s="2"/>
      <c r="AGQ64" s="2"/>
      <c r="AGR64" s="2"/>
      <c r="AGS64" s="2"/>
      <c r="AGT64" s="2"/>
      <c r="AGU64" s="2"/>
      <c r="AGV64" s="2"/>
      <c r="AGW64" s="2"/>
      <c r="AGX64" s="2"/>
      <c r="AGY64" s="2"/>
      <c r="AGZ64" s="2"/>
      <c r="AHA64" s="2"/>
      <c r="AHB64" s="2"/>
      <c r="AHC64" s="2"/>
      <c r="AHD64" s="2"/>
      <c r="AHE64" s="2"/>
      <c r="AHF64" s="2"/>
      <c r="AHG64" s="2"/>
      <c r="AHH64" s="2"/>
      <c r="AHI64" s="2"/>
      <c r="AHJ64" s="2"/>
      <c r="AHK64" s="2"/>
      <c r="AHL64" s="2"/>
      <c r="AHM64" s="2"/>
      <c r="AHN64" s="2"/>
      <c r="AHO64" s="2"/>
      <c r="AHP64" s="2"/>
      <c r="AHQ64" s="2"/>
      <c r="AHR64" s="2"/>
      <c r="AHS64" s="2"/>
      <c r="AHT64" s="2"/>
      <c r="AHU64" s="2"/>
      <c r="AHV64" s="2"/>
      <c r="AHW64" s="2"/>
      <c r="AHX64" s="2"/>
      <c r="AHY64" s="2"/>
      <c r="AHZ64" s="2"/>
      <c r="AIA64" s="2"/>
      <c r="AIB64" s="2"/>
      <c r="AIC64" s="2"/>
      <c r="AID64" s="2"/>
      <c r="AIE64" s="2"/>
      <c r="AIF64" s="2"/>
      <c r="AIG64" s="2"/>
      <c r="AIH64" s="2"/>
      <c r="AII64" s="2"/>
      <c r="AIJ64" s="2"/>
      <c r="AIK64" s="2"/>
      <c r="AIL64" s="2"/>
      <c r="AIM64" s="2"/>
      <c r="AIN64" s="2"/>
      <c r="AIO64" s="2"/>
      <c r="AIP64" s="2"/>
      <c r="AIQ64" s="2"/>
      <c r="AIR64" s="2"/>
      <c r="AIS64" s="2"/>
      <c r="AIT64" s="2"/>
      <c r="AIU64" s="2"/>
      <c r="AIV64" s="2"/>
      <c r="AIW64" s="2"/>
      <c r="AIX64" s="2"/>
      <c r="AIY64" s="2"/>
      <c r="AIZ64" s="2"/>
      <c r="AJA64" s="2"/>
      <c r="AJB64" s="2"/>
      <c r="AJC64" s="2"/>
      <c r="AJD64" s="2"/>
      <c r="AJE64" s="2"/>
      <c r="AJF64" s="2"/>
      <c r="AJG64" s="2"/>
      <c r="AJH64" s="2"/>
      <c r="AJI64" s="2"/>
      <c r="AJJ64" s="2"/>
      <c r="AJK64" s="2"/>
      <c r="AJL64" s="2"/>
      <c r="AJM64" s="2"/>
      <c r="AJN64" s="2"/>
      <c r="AJO64" s="2"/>
      <c r="AJP64" s="2"/>
      <c r="AJQ64" s="2"/>
      <c r="AJR64" s="2"/>
      <c r="AJS64" s="2"/>
      <c r="AJT64" s="2"/>
      <c r="AJU64" s="2"/>
      <c r="AJV64" s="2"/>
      <c r="AJW64" s="2"/>
      <c r="AJX64" s="2"/>
      <c r="AJY64" s="2"/>
      <c r="AJZ64" s="2"/>
      <c r="AKA64" s="2"/>
      <c r="AKB64" s="2"/>
      <c r="AKC64" s="2"/>
      <c r="AKD64" s="2"/>
      <c r="AKE64" s="2"/>
      <c r="AKF64" s="2"/>
      <c r="AKG64" s="2"/>
      <c r="AKH64" s="2"/>
      <c r="AKI64" s="2"/>
      <c r="AKJ64" s="2"/>
      <c r="AKK64" s="2"/>
      <c r="AKL64" s="2"/>
      <c r="AKM64" s="2"/>
      <c r="AKN64" s="2"/>
      <c r="AKO64" s="2"/>
      <c r="AKP64" s="2"/>
      <c r="AKQ64" s="2"/>
      <c r="AKR64" s="2"/>
      <c r="AKS64" s="2"/>
      <c r="AKT64" s="2"/>
      <c r="AKU64" s="2"/>
      <c r="AKV64" s="2"/>
      <c r="AKW64" s="2"/>
      <c r="AKX64" s="2"/>
      <c r="AKY64" s="2"/>
      <c r="AKZ64" s="2"/>
      <c r="ALA64" s="2"/>
      <c r="ALB64" s="2"/>
      <c r="ALC64" s="2"/>
      <c r="ALD64" s="2"/>
      <c r="ALE64" s="2"/>
      <c r="ALF64" s="2"/>
      <c r="ALG64" s="2"/>
      <c r="ALH64" s="2"/>
      <c r="ALI64" s="2"/>
      <c r="ALJ64" s="2"/>
      <c r="ALK64" s="2"/>
      <c r="ALL64" s="2"/>
      <c r="ALM64" s="2"/>
      <c r="ALN64" s="2"/>
      <c r="ALO64" s="2"/>
      <c r="ALP64" s="2"/>
      <c r="ALQ64" s="2"/>
      <c r="ALR64" s="2"/>
      <c r="ALS64" s="2"/>
      <c r="ALT64" s="2"/>
      <c r="ALU64" s="2"/>
      <c r="ALV64" s="2"/>
      <c r="ALW64" s="2"/>
      <c r="ALX64" s="2"/>
      <c r="ALY64" s="2"/>
      <c r="ALZ64" s="2"/>
      <c r="AMA64" s="2"/>
      <c r="AMB64" s="2"/>
    </row>
    <row r="65" spans="1:1017" ht="16.5" customHeight="1">
      <c r="A65" s="51" t="s">
        <v>29</v>
      </c>
      <c r="B65" s="51"/>
      <c r="C65" s="51"/>
      <c r="D65" s="51"/>
      <c r="E65" s="20">
        <f>E58+E59+E60+E61+E62</f>
        <v>38.799999999999997</v>
      </c>
      <c r="F65" s="20">
        <f t="shared" ref="F65:L65" si="7">F58+F59+F60+F61+F62</f>
        <v>31.36</v>
      </c>
      <c r="G65" s="20">
        <f t="shared" si="7"/>
        <v>104.35</v>
      </c>
      <c r="H65" s="20">
        <f t="shared" si="7"/>
        <v>845.36999999999989</v>
      </c>
      <c r="I65" s="20">
        <f t="shared" si="7"/>
        <v>82</v>
      </c>
      <c r="J65" s="20">
        <f t="shared" si="7"/>
        <v>333</v>
      </c>
      <c r="K65" s="20">
        <f t="shared" si="7"/>
        <v>87</v>
      </c>
      <c r="L65" s="20">
        <f t="shared" si="7"/>
        <v>6</v>
      </c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2"/>
      <c r="NB65" s="2"/>
      <c r="NC65" s="2"/>
      <c r="ND65" s="2"/>
      <c r="NE65" s="2"/>
      <c r="NF65" s="2"/>
      <c r="NG65" s="2"/>
      <c r="NH65" s="2"/>
      <c r="NI65" s="2"/>
      <c r="NJ65" s="2"/>
      <c r="NK65" s="2"/>
      <c r="NL65" s="2"/>
      <c r="NM65" s="2"/>
      <c r="NN65" s="2"/>
      <c r="NO65" s="2"/>
      <c r="NP65" s="2"/>
      <c r="NQ65" s="2"/>
      <c r="NR65" s="2"/>
      <c r="NS65" s="2"/>
      <c r="NT65" s="2"/>
      <c r="NU65" s="2"/>
      <c r="NV65" s="2"/>
      <c r="NW65" s="2"/>
      <c r="NX65" s="2"/>
      <c r="NY65" s="2"/>
      <c r="NZ65" s="2"/>
      <c r="OA65" s="2"/>
      <c r="OB65" s="2"/>
      <c r="OC65" s="2"/>
      <c r="OD65" s="2"/>
      <c r="OE65" s="2"/>
      <c r="OF65" s="2"/>
      <c r="OG65" s="2"/>
      <c r="OH65" s="2"/>
      <c r="OI65" s="2"/>
      <c r="OJ65" s="2"/>
      <c r="OK65" s="2"/>
      <c r="OL65" s="2"/>
      <c r="OM65" s="2"/>
      <c r="ON65" s="2"/>
      <c r="OO65" s="2"/>
      <c r="OP65" s="2"/>
      <c r="OQ65" s="2"/>
      <c r="OR65" s="2"/>
      <c r="OS65" s="2"/>
      <c r="OT65" s="2"/>
      <c r="OU65" s="2"/>
      <c r="OV65" s="2"/>
      <c r="OW65" s="2"/>
      <c r="OX65" s="2"/>
      <c r="OY65" s="2"/>
      <c r="OZ65" s="2"/>
      <c r="PA65" s="2"/>
      <c r="PB65" s="2"/>
      <c r="PC65" s="2"/>
      <c r="PD65" s="2"/>
      <c r="PE65" s="2"/>
      <c r="PF65" s="2"/>
      <c r="PG65" s="2"/>
      <c r="PH65" s="2"/>
      <c r="PI65" s="2"/>
      <c r="PJ65" s="2"/>
      <c r="PK65" s="2"/>
      <c r="PL65" s="2"/>
      <c r="PM65" s="2"/>
      <c r="PN65" s="2"/>
      <c r="PO65" s="2"/>
      <c r="PP65" s="2"/>
      <c r="PQ65" s="2"/>
      <c r="PR65" s="2"/>
      <c r="PS65" s="2"/>
      <c r="PT65" s="2"/>
      <c r="PU65" s="2"/>
      <c r="PV65" s="2"/>
      <c r="PW65" s="2"/>
      <c r="PX65" s="2"/>
      <c r="PY65" s="2"/>
      <c r="PZ65" s="2"/>
      <c r="QA65" s="2"/>
      <c r="QB65" s="2"/>
      <c r="QC65" s="2"/>
      <c r="QD65" s="2"/>
      <c r="QE65" s="2"/>
      <c r="QF65" s="2"/>
      <c r="QG65" s="2"/>
      <c r="QH65" s="2"/>
      <c r="QI65" s="2"/>
      <c r="QJ65" s="2"/>
      <c r="QK65" s="2"/>
      <c r="QL65" s="2"/>
      <c r="QM65" s="2"/>
      <c r="QN65" s="2"/>
      <c r="QO65" s="2"/>
      <c r="QP65" s="2"/>
      <c r="QQ65" s="2"/>
      <c r="QR65" s="2"/>
      <c r="QS65" s="2"/>
      <c r="QT65" s="2"/>
      <c r="QU65" s="2"/>
      <c r="QV65" s="2"/>
      <c r="QW65" s="2"/>
      <c r="QX65" s="2"/>
      <c r="QY65" s="2"/>
      <c r="QZ65" s="2"/>
      <c r="RA65" s="2"/>
      <c r="RB65" s="2"/>
      <c r="RC65" s="2"/>
      <c r="RD65" s="2"/>
      <c r="RE65" s="2"/>
      <c r="RF65" s="2"/>
      <c r="RG65" s="2"/>
      <c r="RH65" s="2"/>
      <c r="RI65" s="2"/>
      <c r="RJ65" s="2"/>
      <c r="RK65" s="2"/>
      <c r="RL65" s="2"/>
      <c r="RM65" s="2"/>
      <c r="RN65" s="2"/>
      <c r="RO65" s="2"/>
      <c r="RP65" s="2"/>
      <c r="RQ65" s="2"/>
      <c r="RR65" s="2"/>
      <c r="RS65" s="2"/>
      <c r="RT65" s="2"/>
      <c r="RU65" s="2"/>
      <c r="RV65" s="2"/>
      <c r="RW65" s="2"/>
      <c r="RX65" s="2"/>
      <c r="RY65" s="2"/>
      <c r="RZ65" s="2"/>
      <c r="SA65" s="2"/>
      <c r="SB65" s="2"/>
      <c r="SC65" s="2"/>
      <c r="SD65" s="2"/>
      <c r="SE65" s="2"/>
      <c r="SF65" s="2"/>
      <c r="SG65" s="2"/>
      <c r="SH65" s="2"/>
      <c r="SI65" s="2"/>
      <c r="SJ65" s="2"/>
      <c r="SK65" s="2"/>
      <c r="SL65" s="2"/>
      <c r="SM65" s="2"/>
      <c r="SN65" s="2"/>
      <c r="SO65" s="2"/>
      <c r="SP65" s="2"/>
      <c r="SQ65" s="2"/>
      <c r="SR65" s="2"/>
      <c r="SS65" s="2"/>
      <c r="ST65" s="2"/>
      <c r="SU65" s="2"/>
      <c r="SV65" s="2"/>
      <c r="SW65" s="2"/>
      <c r="SX65" s="2"/>
      <c r="SY65" s="2"/>
      <c r="SZ65" s="2"/>
      <c r="TA65" s="2"/>
      <c r="TB65" s="2"/>
      <c r="TC65" s="2"/>
      <c r="TD65" s="2"/>
      <c r="TE65" s="2"/>
      <c r="TF65" s="2"/>
      <c r="TG65" s="2"/>
      <c r="TH65" s="2"/>
      <c r="TI65" s="2"/>
      <c r="TJ65" s="2"/>
      <c r="TK65" s="2"/>
      <c r="TL65" s="2"/>
      <c r="TM65" s="2"/>
      <c r="TN65" s="2"/>
      <c r="TO65" s="2"/>
      <c r="TP65" s="2"/>
      <c r="TQ65" s="2"/>
      <c r="TR65" s="2"/>
      <c r="TS65" s="2"/>
      <c r="TT65" s="2"/>
      <c r="TU65" s="2"/>
      <c r="TV65" s="2"/>
      <c r="TW65" s="2"/>
      <c r="TX65" s="2"/>
      <c r="TY65" s="2"/>
      <c r="TZ65" s="2"/>
      <c r="UA65" s="2"/>
      <c r="UB65" s="2"/>
      <c r="UC65" s="2"/>
      <c r="UD65" s="2"/>
      <c r="UE65" s="2"/>
      <c r="UF65" s="2"/>
      <c r="UG65" s="2"/>
      <c r="UH65" s="2"/>
      <c r="UI65" s="2"/>
      <c r="UJ65" s="2"/>
      <c r="UK65" s="2"/>
      <c r="UL65" s="2"/>
      <c r="UM65" s="2"/>
      <c r="UN65" s="2"/>
      <c r="UO65" s="2"/>
      <c r="UP65" s="2"/>
      <c r="UQ65" s="2"/>
      <c r="UR65" s="2"/>
      <c r="US65" s="2"/>
      <c r="UT65" s="2"/>
      <c r="UU65" s="2"/>
      <c r="UV65" s="2"/>
      <c r="UW65" s="2"/>
      <c r="UX65" s="2"/>
      <c r="UY65" s="2"/>
      <c r="UZ65" s="2"/>
      <c r="VA65" s="2"/>
      <c r="VB65" s="2"/>
      <c r="VC65" s="2"/>
      <c r="VD65" s="2"/>
      <c r="VE65" s="2"/>
      <c r="VF65" s="2"/>
      <c r="VG65" s="2"/>
      <c r="VH65" s="2"/>
      <c r="VI65" s="2"/>
      <c r="VJ65" s="2"/>
      <c r="VK65" s="2"/>
      <c r="VL65" s="2"/>
      <c r="VM65" s="2"/>
      <c r="VN65" s="2"/>
      <c r="VO65" s="2"/>
      <c r="VP65" s="2"/>
      <c r="VQ65" s="2"/>
      <c r="VR65" s="2"/>
      <c r="VS65" s="2"/>
      <c r="VT65" s="2"/>
      <c r="VU65" s="2"/>
      <c r="VV65" s="2"/>
      <c r="VW65" s="2"/>
      <c r="VX65" s="2"/>
      <c r="VY65" s="2"/>
      <c r="VZ65" s="2"/>
      <c r="WA65" s="2"/>
      <c r="WB65" s="2"/>
      <c r="WC65" s="2"/>
      <c r="WD65" s="2"/>
      <c r="WE65" s="2"/>
      <c r="WF65" s="2"/>
      <c r="WG65" s="2"/>
      <c r="WH65" s="2"/>
      <c r="WI65" s="2"/>
      <c r="WJ65" s="2"/>
      <c r="WK65" s="2"/>
      <c r="WL65" s="2"/>
      <c r="WM65" s="2"/>
      <c r="WN65" s="2"/>
      <c r="WO65" s="2"/>
      <c r="WP65" s="2"/>
      <c r="WQ65" s="2"/>
      <c r="WR65" s="2"/>
      <c r="WS65" s="2"/>
      <c r="WT65" s="2"/>
      <c r="WU65" s="2"/>
      <c r="WV65" s="2"/>
      <c r="WW65" s="2"/>
      <c r="WX65" s="2"/>
      <c r="WY65" s="2"/>
      <c r="WZ65" s="2"/>
      <c r="XA65" s="2"/>
      <c r="XB65" s="2"/>
      <c r="XC65" s="2"/>
      <c r="XD65" s="2"/>
      <c r="XE65" s="2"/>
      <c r="XF65" s="2"/>
      <c r="XG65" s="2"/>
      <c r="XH65" s="2"/>
      <c r="XI65" s="2"/>
      <c r="XJ65" s="2"/>
      <c r="XK65" s="2"/>
      <c r="XL65" s="2"/>
      <c r="XM65" s="2"/>
      <c r="XN65" s="2"/>
      <c r="XO65" s="2"/>
      <c r="XP65" s="2"/>
      <c r="XQ65" s="2"/>
      <c r="XR65" s="2"/>
      <c r="XS65" s="2"/>
      <c r="XT65" s="2"/>
      <c r="XU65" s="2"/>
      <c r="XV65" s="2"/>
      <c r="XW65" s="2"/>
      <c r="XX65" s="2"/>
      <c r="XY65" s="2"/>
      <c r="XZ65" s="2"/>
      <c r="YA65" s="2"/>
      <c r="YB65" s="2"/>
      <c r="YC65" s="2"/>
      <c r="YD65" s="2"/>
      <c r="YE65" s="2"/>
      <c r="YF65" s="2"/>
      <c r="YG65" s="2"/>
      <c r="YH65" s="2"/>
      <c r="YI65" s="2"/>
      <c r="YJ65" s="2"/>
      <c r="YK65" s="2"/>
      <c r="YL65" s="2"/>
      <c r="YM65" s="2"/>
      <c r="YN65" s="2"/>
      <c r="YO65" s="2"/>
      <c r="YP65" s="2"/>
      <c r="YQ65" s="2"/>
      <c r="YR65" s="2"/>
      <c r="YS65" s="2"/>
      <c r="YT65" s="2"/>
      <c r="YU65" s="2"/>
      <c r="YV65" s="2"/>
      <c r="YW65" s="2"/>
      <c r="YX65" s="2"/>
      <c r="YY65" s="2"/>
      <c r="YZ65" s="2"/>
      <c r="ZA65" s="2"/>
      <c r="ZB65" s="2"/>
      <c r="ZC65" s="2"/>
      <c r="ZD65" s="2"/>
      <c r="ZE65" s="2"/>
      <c r="ZF65" s="2"/>
      <c r="ZG65" s="2"/>
      <c r="ZH65" s="2"/>
      <c r="ZI65" s="2"/>
      <c r="ZJ65" s="2"/>
      <c r="ZK65" s="2"/>
      <c r="ZL65" s="2"/>
      <c r="ZM65" s="2"/>
      <c r="ZN65" s="2"/>
      <c r="ZO65" s="2"/>
      <c r="ZP65" s="2"/>
      <c r="ZQ65" s="2"/>
      <c r="ZR65" s="2"/>
      <c r="ZS65" s="2"/>
      <c r="ZT65" s="2"/>
      <c r="ZU65" s="2"/>
      <c r="ZV65" s="2"/>
      <c r="ZW65" s="2"/>
      <c r="ZX65" s="2"/>
      <c r="ZY65" s="2"/>
      <c r="ZZ65" s="2"/>
      <c r="AAA65" s="2"/>
      <c r="AAB65" s="2"/>
      <c r="AAC65" s="2"/>
      <c r="AAD65" s="2"/>
      <c r="AAE65" s="2"/>
      <c r="AAF65" s="2"/>
      <c r="AAG65" s="2"/>
      <c r="AAH65" s="2"/>
      <c r="AAI65" s="2"/>
      <c r="AAJ65" s="2"/>
      <c r="AAK65" s="2"/>
      <c r="AAL65" s="2"/>
      <c r="AAM65" s="2"/>
      <c r="AAN65" s="2"/>
      <c r="AAO65" s="2"/>
      <c r="AAP65" s="2"/>
      <c r="AAQ65" s="2"/>
      <c r="AAR65" s="2"/>
      <c r="AAS65" s="2"/>
      <c r="AAT65" s="2"/>
      <c r="AAU65" s="2"/>
      <c r="AAV65" s="2"/>
      <c r="AAW65" s="2"/>
      <c r="AAX65" s="2"/>
      <c r="AAY65" s="2"/>
      <c r="AAZ65" s="2"/>
      <c r="ABA65" s="2"/>
      <c r="ABB65" s="2"/>
      <c r="ABC65" s="2"/>
      <c r="ABD65" s="2"/>
      <c r="ABE65" s="2"/>
      <c r="ABF65" s="2"/>
      <c r="ABG65" s="2"/>
      <c r="ABH65" s="2"/>
      <c r="ABI65" s="2"/>
      <c r="ABJ65" s="2"/>
      <c r="ABK65" s="2"/>
      <c r="ABL65" s="2"/>
      <c r="ABM65" s="2"/>
      <c r="ABN65" s="2"/>
      <c r="ABO65" s="2"/>
      <c r="ABP65" s="2"/>
      <c r="ABQ65" s="2"/>
      <c r="ABR65" s="2"/>
      <c r="ABS65" s="2"/>
      <c r="ABT65" s="2"/>
      <c r="ABU65" s="2"/>
      <c r="ABV65" s="2"/>
      <c r="ABW65" s="2"/>
      <c r="ABX65" s="2"/>
      <c r="ABY65" s="2"/>
      <c r="ABZ65" s="2"/>
      <c r="ACA65" s="2"/>
      <c r="ACB65" s="2"/>
      <c r="ACC65" s="2"/>
      <c r="ACD65" s="2"/>
      <c r="ACE65" s="2"/>
      <c r="ACF65" s="2"/>
      <c r="ACG65" s="2"/>
      <c r="ACH65" s="2"/>
      <c r="ACI65" s="2"/>
      <c r="ACJ65" s="2"/>
      <c r="ACK65" s="2"/>
      <c r="ACL65" s="2"/>
      <c r="ACM65" s="2"/>
      <c r="ACN65" s="2"/>
      <c r="ACO65" s="2"/>
      <c r="ACP65" s="2"/>
      <c r="ACQ65" s="2"/>
      <c r="ACR65" s="2"/>
      <c r="ACS65" s="2"/>
      <c r="ACT65" s="2"/>
      <c r="ACU65" s="2"/>
      <c r="ACV65" s="2"/>
      <c r="ACW65" s="2"/>
      <c r="ACX65" s="2"/>
      <c r="ACY65" s="2"/>
      <c r="ACZ65" s="2"/>
      <c r="ADA65" s="2"/>
      <c r="ADB65" s="2"/>
      <c r="ADC65" s="2"/>
      <c r="ADD65" s="2"/>
      <c r="ADE65" s="2"/>
      <c r="ADF65" s="2"/>
      <c r="ADG65" s="2"/>
      <c r="ADH65" s="2"/>
      <c r="ADI65" s="2"/>
      <c r="ADJ65" s="2"/>
      <c r="ADK65" s="2"/>
      <c r="ADL65" s="2"/>
      <c r="ADM65" s="2"/>
      <c r="ADN65" s="2"/>
      <c r="ADO65" s="2"/>
      <c r="ADP65" s="2"/>
      <c r="ADQ65" s="2"/>
      <c r="ADR65" s="2"/>
      <c r="ADS65" s="2"/>
      <c r="ADT65" s="2"/>
      <c r="ADU65" s="2"/>
      <c r="ADV65" s="2"/>
      <c r="ADW65" s="2"/>
      <c r="ADX65" s="2"/>
      <c r="ADY65" s="2"/>
      <c r="ADZ65" s="2"/>
      <c r="AEA65" s="2"/>
      <c r="AEB65" s="2"/>
      <c r="AEC65" s="2"/>
      <c r="AED65" s="2"/>
      <c r="AEE65" s="2"/>
      <c r="AEF65" s="2"/>
      <c r="AEG65" s="2"/>
      <c r="AEH65" s="2"/>
      <c r="AEI65" s="2"/>
      <c r="AEJ65" s="2"/>
      <c r="AEK65" s="2"/>
      <c r="AEL65" s="2"/>
      <c r="AEM65" s="2"/>
      <c r="AEN65" s="2"/>
      <c r="AEO65" s="2"/>
      <c r="AEP65" s="2"/>
      <c r="AEQ65" s="2"/>
      <c r="AER65" s="2"/>
      <c r="AES65" s="2"/>
      <c r="AET65" s="2"/>
      <c r="AEU65" s="2"/>
      <c r="AEV65" s="2"/>
      <c r="AEW65" s="2"/>
      <c r="AEX65" s="2"/>
      <c r="AEY65" s="2"/>
      <c r="AEZ65" s="2"/>
      <c r="AFA65" s="2"/>
      <c r="AFB65" s="2"/>
      <c r="AFC65" s="2"/>
      <c r="AFD65" s="2"/>
      <c r="AFE65" s="2"/>
      <c r="AFF65" s="2"/>
      <c r="AFG65" s="2"/>
      <c r="AFH65" s="2"/>
      <c r="AFI65" s="2"/>
      <c r="AFJ65" s="2"/>
      <c r="AFK65" s="2"/>
      <c r="AFL65" s="2"/>
      <c r="AFM65" s="2"/>
      <c r="AFN65" s="2"/>
      <c r="AFO65" s="2"/>
      <c r="AFP65" s="2"/>
      <c r="AFQ65" s="2"/>
      <c r="AFR65" s="2"/>
      <c r="AFS65" s="2"/>
      <c r="AFT65" s="2"/>
      <c r="AFU65" s="2"/>
      <c r="AFV65" s="2"/>
      <c r="AFW65" s="2"/>
      <c r="AFX65" s="2"/>
      <c r="AFY65" s="2"/>
      <c r="AFZ65" s="2"/>
      <c r="AGA65" s="2"/>
      <c r="AGB65" s="2"/>
      <c r="AGC65" s="2"/>
      <c r="AGD65" s="2"/>
      <c r="AGE65" s="2"/>
      <c r="AGF65" s="2"/>
      <c r="AGG65" s="2"/>
      <c r="AGH65" s="2"/>
      <c r="AGI65" s="2"/>
      <c r="AGJ65" s="2"/>
      <c r="AGK65" s="2"/>
      <c r="AGL65" s="2"/>
      <c r="AGM65" s="2"/>
      <c r="AGN65" s="2"/>
      <c r="AGO65" s="2"/>
      <c r="AGP65" s="2"/>
      <c r="AGQ65" s="2"/>
      <c r="AGR65" s="2"/>
      <c r="AGS65" s="2"/>
      <c r="AGT65" s="2"/>
      <c r="AGU65" s="2"/>
      <c r="AGV65" s="2"/>
      <c r="AGW65" s="2"/>
      <c r="AGX65" s="2"/>
      <c r="AGY65" s="2"/>
      <c r="AGZ65" s="2"/>
      <c r="AHA65" s="2"/>
      <c r="AHB65" s="2"/>
      <c r="AHC65" s="2"/>
      <c r="AHD65" s="2"/>
      <c r="AHE65" s="2"/>
      <c r="AHF65" s="2"/>
      <c r="AHG65" s="2"/>
      <c r="AHH65" s="2"/>
      <c r="AHI65" s="2"/>
      <c r="AHJ65" s="2"/>
      <c r="AHK65" s="2"/>
      <c r="AHL65" s="2"/>
      <c r="AHM65" s="2"/>
      <c r="AHN65" s="2"/>
      <c r="AHO65" s="2"/>
      <c r="AHP65" s="2"/>
      <c r="AHQ65" s="2"/>
      <c r="AHR65" s="2"/>
      <c r="AHS65" s="2"/>
      <c r="AHT65" s="2"/>
      <c r="AHU65" s="2"/>
      <c r="AHV65" s="2"/>
      <c r="AHW65" s="2"/>
      <c r="AHX65" s="2"/>
      <c r="AHY65" s="2"/>
      <c r="AHZ65" s="2"/>
      <c r="AIA65" s="2"/>
      <c r="AIB65" s="2"/>
      <c r="AIC65" s="2"/>
      <c r="AID65" s="2"/>
      <c r="AIE65" s="2"/>
      <c r="AIF65" s="2"/>
      <c r="AIG65" s="2"/>
      <c r="AIH65" s="2"/>
      <c r="AII65" s="2"/>
      <c r="AIJ65" s="2"/>
      <c r="AIK65" s="2"/>
      <c r="AIL65" s="2"/>
      <c r="AIM65" s="2"/>
      <c r="AIN65" s="2"/>
      <c r="AIO65" s="2"/>
      <c r="AIP65" s="2"/>
      <c r="AIQ65" s="2"/>
      <c r="AIR65" s="2"/>
      <c r="AIS65" s="2"/>
      <c r="AIT65" s="2"/>
      <c r="AIU65" s="2"/>
      <c r="AIV65" s="2"/>
      <c r="AIW65" s="2"/>
      <c r="AIX65" s="2"/>
      <c r="AIY65" s="2"/>
      <c r="AIZ65" s="2"/>
      <c r="AJA65" s="2"/>
      <c r="AJB65" s="2"/>
      <c r="AJC65" s="2"/>
      <c r="AJD65" s="2"/>
      <c r="AJE65" s="2"/>
      <c r="AJF65" s="2"/>
      <c r="AJG65" s="2"/>
      <c r="AJH65" s="2"/>
      <c r="AJI65" s="2"/>
      <c r="AJJ65" s="2"/>
      <c r="AJK65" s="2"/>
      <c r="AJL65" s="2"/>
      <c r="AJM65" s="2"/>
      <c r="AJN65" s="2"/>
      <c r="AJO65" s="2"/>
      <c r="AJP65" s="2"/>
      <c r="AJQ65" s="2"/>
      <c r="AJR65" s="2"/>
      <c r="AJS65" s="2"/>
      <c r="AJT65" s="2"/>
      <c r="AJU65" s="2"/>
      <c r="AJV65" s="2"/>
      <c r="AJW65" s="2"/>
      <c r="AJX65" s="2"/>
      <c r="AJY65" s="2"/>
      <c r="AJZ65" s="2"/>
      <c r="AKA65" s="2"/>
      <c r="AKB65" s="2"/>
      <c r="AKC65" s="2"/>
      <c r="AKD65" s="2"/>
      <c r="AKE65" s="2"/>
      <c r="AKF65" s="2"/>
      <c r="AKG65" s="2"/>
      <c r="AKH65" s="2"/>
      <c r="AKI65" s="2"/>
      <c r="AKJ65" s="2"/>
      <c r="AKK65" s="2"/>
      <c r="AKL65" s="2"/>
      <c r="AKM65" s="2"/>
      <c r="AKN65" s="2"/>
      <c r="AKO65" s="2"/>
      <c r="AKP65" s="2"/>
      <c r="AKQ65" s="2"/>
      <c r="AKR65" s="2"/>
      <c r="AKS65" s="2"/>
      <c r="AKT65" s="2"/>
      <c r="AKU65" s="2"/>
      <c r="AKV65" s="2"/>
      <c r="AKW65" s="2"/>
      <c r="AKX65" s="2"/>
      <c r="AKY65" s="2"/>
      <c r="AKZ65" s="2"/>
      <c r="ALA65" s="2"/>
      <c r="ALB65" s="2"/>
      <c r="ALC65" s="2"/>
      <c r="ALD65" s="2"/>
      <c r="ALE65" s="2"/>
      <c r="ALF65" s="2"/>
      <c r="ALG65" s="2"/>
      <c r="ALH65" s="2"/>
      <c r="ALI65" s="2"/>
      <c r="ALJ65" s="2"/>
      <c r="ALK65" s="2"/>
      <c r="ALL65" s="2"/>
      <c r="ALM65" s="2"/>
      <c r="ALN65" s="2"/>
      <c r="ALO65" s="2"/>
      <c r="ALP65" s="2"/>
      <c r="ALQ65" s="2"/>
      <c r="ALR65" s="2"/>
      <c r="ALS65" s="2"/>
      <c r="ALT65" s="2"/>
      <c r="ALU65" s="2"/>
      <c r="ALV65" s="2"/>
      <c r="ALW65" s="2"/>
      <c r="ALX65" s="2"/>
      <c r="ALY65" s="2"/>
      <c r="ALZ65" s="2"/>
      <c r="AMA65" s="2"/>
      <c r="AMB65" s="2"/>
    </row>
    <row r="66" spans="1:1017" ht="15.75">
      <c r="A66" s="44" t="s">
        <v>23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2"/>
      <c r="NB66" s="2"/>
      <c r="NC66" s="2"/>
      <c r="ND66" s="2"/>
      <c r="NE66" s="2"/>
      <c r="NF66" s="2"/>
      <c r="NG66" s="2"/>
      <c r="NH66" s="2"/>
      <c r="NI66" s="2"/>
      <c r="NJ66" s="2"/>
      <c r="NK66" s="2"/>
      <c r="NL66" s="2"/>
      <c r="NM66" s="2"/>
      <c r="NN66" s="2"/>
      <c r="NO66" s="2"/>
      <c r="NP66" s="2"/>
      <c r="NQ66" s="2"/>
      <c r="NR66" s="2"/>
      <c r="NS66" s="2"/>
      <c r="NT66" s="2"/>
      <c r="NU66" s="2"/>
      <c r="NV66" s="2"/>
      <c r="NW66" s="2"/>
      <c r="NX66" s="2"/>
      <c r="NY66" s="2"/>
      <c r="NZ66" s="2"/>
      <c r="OA66" s="2"/>
      <c r="OB66" s="2"/>
      <c r="OC66" s="2"/>
      <c r="OD66" s="2"/>
      <c r="OE66" s="2"/>
      <c r="OF66" s="2"/>
      <c r="OG66" s="2"/>
      <c r="OH66" s="2"/>
      <c r="OI66" s="2"/>
      <c r="OJ66" s="2"/>
      <c r="OK66" s="2"/>
      <c r="OL66" s="2"/>
      <c r="OM66" s="2"/>
      <c r="ON66" s="2"/>
      <c r="OO66" s="2"/>
      <c r="OP66" s="2"/>
      <c r="OQ66" s="2"/>
      <c r="OR66" s="2"/>
      <c r="OS66" s="2"/>
      <c r="OT66" s="2"/>
      <c r="OU66" s="2"/>
      <c r="OV66" s="2"/>
      <c r="OW66" s="2"/>
      <c r="OX66" s="2"/>
      <c r="OY66" s="2"/>
      <c r="OZ66" s="2"/>
      <c r="PA66" s="2"/>
      <c r="PB66" s="2"/>
      <c r="PC66" s="2"/>
      <c r="PD66" s="2"/>
      <c r="PE66" s="2"/>
      <c r="PF66" s="2"/>
      <c r="PG66" s="2"/>
      <c r="PH66" s="2"/>
      <c r="PI66" s="2"/>
      <c r="PJ66" s="2"/>
      <c r="PK66" s="2"/>
      <c r="PL66" s="2"/>
      <c r="PM66" s="2"/>
      <c r="PN66" s="2"/>
      <c r="PO66" s="2"/>
      <c r="PP66" s="2"/>
      <c r="PQ66" s="2"/>
      <c r="PR66" s="2"/>
      <c r="PS66" s="2"/>
      <c r="PT66" s="2"/>
      <c r="PU66" s="2"/>
      <c r="PV66" s="2"/>
      <c r="PW66" s="2"/>
      <c r="PX66" s="2"/>
      <c r="PY66" s="2"/>
      <c r="PZ66" s="2"/>
      <c r="QA66" s="2"/>
      <c r="QB66" s="2"/>
      <c r="QC66" s="2"/>
      <c r="QD66" s="2"/>
      <c r="QE66" s="2"/>
      <c r="QF66" s="2"/>
      <c r="QG66" s="2"/>
      <c r="QH66" s="2"/>
      <c r="QI66" s="2"/>
      <c r="QJ66" s="2"/>
      <c r="QK66" s="2"/>
      <c r="QL66" s="2"/>
      <c r="QM66" s="2"/>
      <c r="QN66" s="2"/>
      <c r="QO66" s="2"/>
      <c r="QP66" s="2"/>
      <c r="QQ66" s="2"/>
      <c r="QR66" s="2"/>
      <c r="QS66" s="2"/>
      <c r="QT66" s="2"/>
      <c r="QU66" s="2"/>
      <c r="QV66" s="2"/>
      <c r="QW66" s="2"/>
      <c r="QX66" s="2"/>
      <c r="QY66" s="2"/>
      <c r="QZ66" s="2"/>
      <c r="RA66" s="2"/>
      <c r="RB66" s="2"/>
      <c r="RC66" s="2"/>
      <c r="RD66" s="2"/>
      <c r="RE66" s="2"/>
      <c r="RF66" s="2"/>
      <c r="RG66" s="2"/>
      <c r="RH66" s="2"/>
      <c r="RI66" s="2"/>
      <c r="RJ66" s="2"/>
      <c r="RK66" s="2"/>
      <c r="RL66" s="2"/>
      <c r="RM66" s="2"/>
      <c r="RN66" s="2"/>
      <c r="RO66" s="2"/>
      <c r="RP66" s="2"/>
      <c r="RQ66" s="2"/>
      <c r="RR66" s="2"/>
      <c r="RS66" s="2"/>
      <c r="RT66" s="2"/>
      <c r="RU66" s="2"/>
      <c r="RV66" s="2"/>
      <c r="RW66" s="2"/>
      <c r="RX66" s="2"/>
      <c r="RY66" s="2"/>
      <c r="RZ66" s="2"/>
      <c r="SA66" s="2"/>
      <c r="SB66" s="2"/>
      <c r="SC66" s="2"/>
      <c r="SD66" s="2"/>
      <c r="SE66" s="2"/>
      <c r="SF66" s="2"/>
      <c r="SG66" s="2"/>
      <c r="SH66" s="2"/>
      <c r="SI66" s="2"/>
      <c r="SJ66" s="2"/>
      <c r="SK66" s="2"/>
      <c r="SL66" s="2"/>
      <c r="SM66" s="2"/>
      <c r="SN66" s="2"/>
      <c r="SO66" s="2"/>
      <c r="SP66" s="2"/>
      <c r="SQ66" s="2"/>
      <c r="SR66" s="2"/>
      <c r="SS66" s="2"/>
      <c r="ST66" s="2"/>
      <c r="SU66" s="2"/>
      <c r="SV66" s="2"/>
      <c r="SW66" s="2"/>
      <c r="SX66" s="2"/>
      <c r="SY66" s="2"/>
      <c r="SZ66" s="2"/>
      <c r="TA66" s="2"/>
      <c r="TB66" s="2"/>
      <c r="TC66" s="2"/>
      <c r="TD66" s="2"/>
      <c r="TE66" s="2"/>
      <c r="TF66" s="2"/>
      <c r="TG66" s="2"/>
      <c r="TH66" s="2"/>
      <c r="TI66" s="2"/>
      <c r="TJ66" s="2"/>
      <c r="TK66" s="2"/>
      <c r="TL66" s="2"/>
      <c r="TM66" s="2"/>
      <c r="TN66" s="2"/>
      <c r="TO66" s="2"/>
      <c r="TP66" s="2"/>
      <c r="TQ66" s="2"/>
      <c r="TR66" s="2"/>
      <c r="TS66" s="2"/>
      <c r="TT66" s="2"/>
      <c r="TU66" s="2"/>
      <c r="TV66" s="2"/>
      <c r="TW66" s="2"/>
      <c r="TX66" s="2"/>
      <c r="TY66" s="2"/>
      <c r="TZ66" s="2"/>
      <c r="UA66" s="2"/>
      <c r="UB66" s="2"/>
      <c r="UC66" s="2"/>
      <c r="UD66" s="2"/>
      <c r="UE66" s="2"/>
      <c r="UF66" s="2"/>
      <c r="UG66" s="2"/>
      <c r="UH66" s="2"/>
      <c r="UI66" s="2"/>
      <c r="UJ66" s="2"/>
      <c r="UK66" s="2"/>
      <c r="UL66" s="2"/>
      <c r="UM66" s="2"/>
      <c r="UN66" s="2"/>
      <c r="UO66" s="2"/>
      <c r="UP66" s="2"/>
      <c r="UQ66" s="2"/>
      <c r="UR66" s="2"/>
      <c r="US66" s="2"/>
      <c r="UT66" s="2"/>
      <c r="UU66" s="2"/>
      <c r="UV66" s="2"/>
      <c r="UW66" s="2"/>
      <c r="UX66" s="2"/>
      <c r="UY66" s="2"/>
      <c r="UZ66" s="2"/>
      <c r="VA66" s="2"/>
      <c r="VB66" s="2"/>
      <c r="VC66" s="2"/>
      <c r="VD66" s="2"/>
      <c r="VE66" s="2"/>
      <c r="VF66" s="2"/>
      <c r="VG66" s="2"/>
      <c r="VH66" s="2"/>
      <c r="VI66" s="2"/>
      <c r="VJ66" s="2"/>
      <c r="VK66" s="2"/>
      <c r="VL66" s="2"/>
      <c r="VM66" s="2"/>
      <c r="VN66" s="2"/>
      <c r="VO66" s="2"/>
      <c r="VP66" s="2"/>
      <c r="VQ66" s="2"/>
      <c r="VR66" s="2"/>
      <c r="VS66" s="2"/>
      <c r="VT66" s="2"/>
      <c r="VU66" s="2"/>
      <c r="VV66" s="2"/>
      <c r="VW66" s="2"/>
      <c r="VX66" s="2"/>
      <c r="VY66" s="2"/>
      <c r="VZ66" s="2"/>
      <c r="WA66" s="2"/>
      <c r="WB66" s="2"/>
      <c r="WC66" s="2"/>
      <c r="WD66" s="2"/>
      <c r="WE66" s="2"/>
      <c r="WF66" s="2"/>
      <c r="WG66" s="2"/>
      <c r="WH66" s="2"/>
      <c r="WI66" s="2"/>
      <c r="WJ66" s="2"/>
      <c r="WK66" s="2"/>
      <c r="WL66" s="2"/>
      <c r="WM66" s="2"/>
      <c r="WN66" s="2"/>
      <c r="WO66" s="2"/>
      <c r="WP66" s="2"/>
      <c r="WQ66" s="2"/>
      <c r="WR66" s="2"/>
      <c r="WS66" s="2"/>
      <c r="WT66" s="2"/>
      <c r="WU66" s="2"/>
      <c r="WV66" s="2"/>
      <c r="WW66" s="2"/>
      <c r="WX66" s="2"/>
      <c r="WY66" s="2"/>
      <c r="WZ66" s="2"/>
      <c r="XA66" s="2"/>
      <c r="XB66" s="2"/>
      <c r="XC66" s="2"/>
      <c r="XD66" s="2"/>
      <c r="XE66" s="2"/>
      <c r="XF66" s="2"/>
      <c r="XG66" s="2"/>
      <c r="XH66" s="2"/>
      <c r="XI66" s="2"/>
      <c r="XJ66" s="2"/>
      <c r="XK66" s="2"/>
      <c r="XL66" s="2"/>
      <c r="XM66" s="2"/>
      <c r="XN66" s="2"/>
      <c r="XO66" s="2"/>
      <c r="XP66" s="2"/>
      <c r="XQ66" s="2"/>
      <c r="XR66" s="2"/>
      <c r="XS66" s="2"/>
      <c r="XT66" s="2"/>
      <c r="XU66" s="2"/>
      <c r="XV66" s="2"/>
      <c r="XW66" s="2"/>
      <c r="XX66" s="2"/>
      <c r="XY66" s="2"/>
      <c r="XZ66" s="2"/>
      <c r="YA66" s="2"/>
      <c r="YB66" s="2"/>
      <c r="YC66" s="2"/>
      <c r="YD66" s="2"/>
      <c r="YE66" s="2"/>
      <c r="YF66" s="2"/>
      <c r="YG66" s="2"/>
      <c r="YH66" s="2"/>
      <c r="YI66" s="2"/>
      <c r="YJ66" s="2"/>
      <c r="YK66" s="2"/>
      <c r="YL66" s="2"/>
      <c r="YM66" s="2"/>
      <c r="YN66" s="2"/>
      <c r="YO66" s="2"/>
      <c r="YP66" s="2"/>
      <c r="YQ66" s="2"/>
      <c r="YR66" s="2"/>
      <c r="YS66" s="2"/>
      <c r="YT66" s="2"/>
      <c r="YU66" s="2"/>
      <c r="YV66" s="2"/>
      <c r="YW66" s="2"/>
      <c r="YX66" s="2"/>
      <c r="YY66" s="2"/>
      <c r="YZ66" s="2"/>
      <c r="ZA66" s="2"/>
      <c r="ZB66" s="2"/>
      <c r="ZC66" s="2"/>
      <c r="ZD66" s="2"/>
      <c r="ZE66" s="2"/>
      <c r="ZF66" s="2"/>
      <c r="ZG66" s="2"/>
      <c r="ZH66" s="2"/>
      <c r="ZI66" s="2"/>
      <c r="ZJ66" s="2"/>
      <c r="ZK66" s="2"/>
      <c r="ZL66" s="2"/>
      <c r="ZM66" s="2"/>
      <c r="ZN66" s="2"/>
      <c r="ZO66" s="2"/>
      <c r="ZP66" s="2"/>
      <c r="ZQ66" s="2"/>
      <c r="ZR66" s="2"/>
      <c r="ZS66" s="2"/>
      <c r="ZT66" s="2"/>
      <c r="ZU66" s="2"/>
      <c r="ZV66" s="2"/>
      <c r="ZW66" s="2"/>
      <c r="ZX66" s="2"/>
      <c r="ZY66" s="2"/>
      <c r="ZZ66" s="2"/>
      <c r="AAA66" s="2"/>
      <c r="AAB66" s="2"/>
      <c r="AAC66" s="2"/>
      <c r="AAD66" s="2"/>
      <c r="AAE66" s="2"/>
      <c r="AAF66" s="2"/>
      <c r="AAG66" s="2"/>
      <c r="AAH66" s="2"/>
      <c r="AAI66" s="2"/>
      <c r="AAJ66" s="2"/>
      <c r="AAK66" s="2"/>
      <c r="AAL66" s="2"/>
      <c r="AAM66" s="2"/>
      <c r="AAN66" s="2"/>
      <c r="AAO66" s="2"/>
      <c r="AAP66" s="2"/>
      <c r="AAQ66" s="2"/>
      <c r="AAR66" s="2"/>
      <c r="AAS66" s="2"/>
      <c r="AAT66" s="2"/>
      <c r="AAU66" s="2"/>
      <c r="AAV66" s="2"/>
      <c r="AAW66" s="2"/>
      <c r="AAX66" s="2"/>
      <c r="AAY66" s="2"/>
      <c r="AAZ66" s="2"/>
      <c r="ABA66" s="2"/>
      <c r="ABB66" s="2"/>
      <c r="ABC66" s="2"/>
      <c r="ABD66" s="2"/>
      <c r="ABE66" s="2"/>
      <c r="ABF66" s="2"/>
      <c r="ABG66" s="2"/>
      <c r="ABH66" s="2"/>
      <c r="ABI66" s="2"/>
      <c r="ABJ66" s="2"/>
      <c r="ABK66" s="2"/>
      <c r="ABL66" s="2"/>
      <c r="ABM66" s="2"/>
      <c r="ABN66" s="2"/>
      <c r="ABO66" s="2"/>
      <c r="ABP66" s="2"/>
      <c r="ABQ66" s="2"/>
      <c r="ABR66" s="2"/>
      <c r="ABS66" s="2"/>
      <c r="ABT66" s="2"/>
      <c r="ABU66" s="2"/>
      <c r="ABV66" s="2"/>
      <c r="ABW66" s="2"/>
      <c r="ABX66" s="2"/>
      <c r="ABY66" s="2"/>
      <c r="ABZ66" s="2"/>
      <c r="ACA66" s="2"/>
      <c r="ACB66" s="2"/>
      <c r="ACC66" s="2"/>
      <c r="ACD66" s="2"/>
      <c r="ACE66" s="2"/>
      <c r="ACF66" s="2"/>
      <c r="ACG66" s="2"/>
      <c r="ACH66" s="2"/>
      <c r="ACI66" s="2"/>
      <c r="ACJ66" s="2"/>
      <c r="ACK66" s="2"/>
      <c r="ACL66" s="2"/>
      <c r="ACM66" s="2"/>
      <c r="ACN66" s="2"/>
      <c r="ACO66" s="2"/>
      <c r="ACP66" s="2"/>
      <c r="ACQ66" s="2"/>
      <c r="ACR66" s="2"/>
      <c r="ACS66" s="2"/>
      <c r="ACT66" s="2"/>
      <c r="ACU66" s="2"/>
      <c r="ACV66" s="2"/>
      <c r="ACW66" s="2"/>
      <c r="ACX66" s="2"/>
      <c r="ACY66" s="2"/>
      <c r="ACZ66" s="2"/>
      <c r="ADA66" s="2"/>
      <c r="ADB66" s="2"/>
      <c r="ADC66" s="2"/>
      <c r="ADD66" s="2"/>
      <c r="ADE66" s="2"/>
      <c r="ADF66" s="2"/>
      <c r="ADG66" s="2"/>
      <c r="ADH66" s="2"/>
      <c r="ADI66" s="2"/>
      <c r="ADJ66" s="2"/>
      <c r="ADK66" s="2"/>
      <c r="ADL66" s="2"/>
      <c r="ADM66" s="2"/>
      <c r="ADN66" s="2"/>
      <c r="ADO66" s="2"/>
      <c r="ADP66" s="2"/>
      <c r="ADQ66" s="2"/>
      <c r="ADR66" s="2"/>
      <c r="ADS66" s="2"/>
      <c r="ADT66" s="2"/>
      <c r="ADU66" s="2"/>
      <c r="ADV66" s="2"/>
      <c r="ADW66" s="2"/>
      <c r="ADX66" s="2"/>
      <c r="ADY66" s="2"/>
      <c r="ADZ66" s="2"/>
      <c r="AEA66" s="2"/>
      <c r="AEB66" s="2"/>
      <c r="AEC66" s="2"/>
      <c r="AED66" s="2"/>
      <c r="AEE66" s="2"/>
      <c r="AEF66" s="2"/>
      <c r="AEG66" s="2"/>
      <c r="AEH66" s="2"/>
      <c r="AEI66" s="2"/>
      <c r="AEJ66" s="2"/>
      <c r="AEK66" s="2"/>
      <c r="AEL66" s="2"/>
      <c r="AEM66" s="2"/>
      <c r="AEN66" s="2"/>
      <c r="AEO66" s="2"/>
      <c r="AEP66" s="2"/>
      <c r="AEQ66" s="2"/>
      <c r="AER66" s="2"/>
      <c r="AES66" s="2"/>
      <c r="AET66" s="2"/>
      <c r="AEU66" s="2"/>
      <c r="AEV66" s="2"/>
      <c r="AEW66" s="2"/>
      <c r="AEX66" s="2"/>
      <c r="AEY66" s="2"/>
      <c r="AEZ66" s="2"/>
      <c r="AFA66" s="2"/>
      <c r="AFB66" s="2"/>
      <c r="AFC66" s="2"/>
      <c r="AFD66" s="2"/>
      <c r="AFE66" s="2"/>
      <c r="AFF66" s="2"/>
      <c r="AFG66" s="2"/>
      <c r="AFH66" s="2"/>
      <c r="AFI66" s="2"/>
      <c r="AFJ66" s="2"/>
      <c r="AFK66" s="2"/>
      <c r="AFL66" s="2"/>
      <c r="AFM66" s="2"/>
      <c r="AFN66" s="2"/>
      <c r="AFO66" s="2"/>
      <c r="AFP66" s="2"/>
      <c r="AFQ66" s="2"/>
      <c r="AFR66" s="2"/>
      <c r="AFS66" s="2"/>
      <c r="AFT66" s="2"/>
      <c r="AFU66" s="2"/>
      <c r="AFV66" s="2"/>
      <c r="AFW66" s="2"/>
      <c r="AFX66" s="2"/>
      <c r="AFY66" s="2"/>
      <c r="AFZ66" s="2"/>
      <c r="AGA66" s="2"/>
      <c r="AGB66" s="2"/>
      <c r="AGC66" s="2"/>
      <c r="AGD66" s="2"/>
      <c r="AGE66" s="2"/>
      <c r="AGF66" s="2"/>
      <c r="AGG66" s="2"/>
      <c r="AGH66" s="2"/>
      <c r="AGI66" s="2"/>
      <c r="AGJ66" s="2"/>
      <c r="AGK66" s="2"/>
      <c r="AGL66" s="2"/>
      <c r="AGM66" s="2"/>
      <c r="AGN66" s="2"/>
      <c r="AGO66" s="2"/>
      <c r="AGP66" s="2"/>
      <c r="AGQ66" s="2"/>
      <c r="AGR66" s="2"/>
      <c r="AGS66" s="2"/>
      <c r="AGT66" s="2"/>
      <c r="AGU66" s="2"/>
      <c r="AGV66" s="2"/>
      <c r="AGW66" s="2"/>
      <c r="AGX66" s="2"/>
      <c r="AGY66" s="2"/>
      <c r="AGZ66" s="2"/>
      <c r="AHA66" s="2"/>
      <c r="AHB66" s="2"/>
      <c r="AHC66" s="2"/>
      <c r="AHD66" s="2"/>
      <c r="AHE66" s="2"/>
      <c r="AHF66" s="2"/>
      <c r="AHG66" s="2"/>
      <c r="AHH66" s="2"/>
      <c r="AHI66" s="2"/>
      <c r="AHJ66" s="2"/>
      <c r="AHK66" s="2"/>
      <c r="AHL66" s="2"/>
      <c r="AHM66" s="2"/>
      <c r="AHN66" s="2"/>
      <c r="AHO66" s="2"/>
      <c r="AHP66" s="2"/>
      <c r="AHQ66" s="2"/>
      <c r="AHR66" s="2"/>
      <c r="AHS66" s="2"/>
      <c r="AHT66" s="2"/>
      <c r="AHU66" s="2"/>
      <c r="AHV66" s="2"/>
      <c r="AHW66" s="2"/>
      <c r="AHX66" s="2"/>
      <c r="AHY66" s="2"/>
      <c r="AHZ66" s="2"/>
      <c r="AIA66" s="2"/>
      <c r="AIB66" s="2"/>
      <c r="AIC66" s="2"/>
      <c r="AID66" s="2"/>
      <c r="AIE66" s="2"/>
      <c r="AIF66" s="2"/>
      <c r="AIG66" s="2"/>
      <c r="AIH66" s="2"/>
      <c r="AII66" s="2"/>
      <c r="AIJ66" s="2"/>
      <c r="AIK66" s="2"/>
      <c r="AIL66" s="2"/>
      <c r="AIM66" s="2"/>
      <c r="AIN66" s="2"/>
      <c r="AIO66" s="2"/>
      <c r="AIP66" s="2"/>
      <c r="AIQ66" s="2"/>
      <c r="AIR66" s="2"/>
      <c r="AIS66" s="2"/>
      <c r="AIT66" s="2"/>
      <c r="AIU66" s="2"/>
      <c r="AIV66" s="2"/>
      <c r="AIW66" s="2"/>
      <c r="AIX66" s="2"/>
      <c r="AIY66" s="2"/>
      <c r="AIZ66" s="2"/>
      <c r="AJA66" s="2"/>
      <c r="AJB66" s="2"/>
      <c r="AJC66" s="2"/>
      <c r="AJD66" s="2"/>
      <c r="AJE66" s="2"/>
      <c r="AJF66" s="2"/>
      <c r="AJG66" s="2"/>
      <c r="AJH66" s="2"/>
      <c r="AJI66" s="2"/>
      <c r="AJJ66" s="2"/>
      <c r="AJK66" s="2"/>
      <c r="AJL66" s="2"/>
      <c r="AJM66" s="2"/>
      <c r="AJN66" s="2"/>
      <c r="AJO66" s="2"/>
      <c r="AJP66" s="2"/>
      <c r="AJQ66" s="2"/>
      <c r="AJR66" s="2"/>
      <c r="AJS66" s="2"/>
      <c r="AJT66" s="2"/>
      <c r="AJU66" s="2"/>
      <c r="AJV66" s="2"/>
      <c r="AJW66" s="2"/>
      <c r="AJX66" s="2"/>
      <c r="AJY66" s="2"/>
      <c r="AJZ66" s="2"/>
      <c r="AKA66" s="2"/>
      <c r="AKB66" s="2"/>
      <c r="AKC66" s="2"/>
      <c r="AKD66" s="2"/>
      <c r="AKE66" s="2"/>
      <c r="AKF66" s="2"/>
      <c r="AKG66" s="2"/>
      <c r="AKH66" s="2"/>
      <c r="AKI66" s="2"/>
      <c r="AKJ66" s="2"/>
      <c r="AKK66" s="2"/>
      <c r="AKL66" s="2"/>
      <c r="AKM66" s="2"/>
      <c r="AKN66" s="2"/>
      <c r="AKO66" s="2"/>
      <c r="AKP66" s="2"/>
      <c r="AKQ66" s="2"/>
      <c r="AKR66" s="2"/>
      <c r="AKS66" s="2"/>
      <c r="AKT66" s="2"/>
      <c r="AKU66" s="2"/>
      <c r="AKV66" s="2"/>
      <c r="AKW66" s="2"/>
      <c r="AKX66" s="2"/>
      <c r="AKY66" s="2"/>
      <c r="AKZ66" s="2"/>
      <c r="ALA66" s="2"/>
      <c r="ALB66" s="2"/>
      <c r="ALC66" s="2"/>
      <c r="ALD66" s="2"/>
      <c r="ALE66" s="2"/>
      <c r="ALF66" s="2"/>
      <c r="ALG66" s="2"/>
      <c r="ALH66" s="2"/>
      <c r="ALI66" s="2"/>
      <c r="ALJ66" s="2"/>
      <c r="ALK66" s="2"/>
      <c r="ALL66" s="2"/>
      <c r="ALM66" s="2"/>
      <c r="ALN66" s="2"/>
      <c r="ALO66" s="2"/>
      <c r="ALP66" s="2"/>
      <c r="ALQ66" s="2"/>
      <c r="ALR66" s="2"/>
      <c r="ALS66" s="2"/>
      <c r="ALT66" s="2"/>
      <c r="ALU66" s="2"/>
      <c r="ALV66" s="2"/>
      <c r="ALW66" s="2"/>
      <c r="ALX66" s="2"/>
      <c r="ALY66" s="2"/>
      <c r="ALZ66" s="2"/>
      <c r="AMA66" s="2"/>
      <c r="AMB66" s="2"/>
    </row>
    <row r="67" spans="1:1017" ht="15.75">
      <c r="A67" s="10" t="s">
        <v>95</v>
      </c>
      <c r="B67" s="9"/>
      <c r="C67" s="9"/>
      <c r="D67" s="9"/>
      <c r="E67" s="11" t="s">
        <v>0</v>
      </c>
      <c r="F67" s="49" t="s">
        <v>24</v>
      </c>
      <c r="G67" s="49"/>
      <c r="H67" s="49"/>
      <c r="I67" s="53"/>
      <c r="J67" s="53"/>
      <c r="K67" s="53"/>
      <c r="L67" s="53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2"/>
      <c r="NB67" s="2"/>
      <c r="NC67" s="2"/>
      <c r="ND67" s="2"/>
      <c r="NE67" s="2"/>
      <c r="NF67" s="2"/>
      <c r="NG67" s="2"/>
      <c r="NH67" s="2"/>
      <c r="NI67" s="2"/>
      <c r="NJ67" s="2"/>
      <c r="NK67" s="2"/>
      <c r="NL67" s="2"/>
      <c r="NM67" s="2"/>
      <c r="NN67" s="2"/>
      <c r="NO67" s="2"/>
      <c r="NP67" s="2"/>
      <c r="NQ67" s="2"/>
      <c r="NR67" s="2"/>
      <c r="NS67" s="2"/>
      <c r="NT67" s="2"/>
      <c r="NU67" s="2"/>
      <c r="NV67" s="2"/>
      <c r="NW67" s="2"/>
      <c r="NX67" s="2"/>
      <c r="NY67" s="2"/>
      <c r="NZ67" s="2"/>
      <c r="OA67" s="2"/>
      <c r="OB67" s="2"/>
      <c r="OC67" s="2"/>
      <c r="OD67" s="2"/>
      <c r="OE67" s="2"/>
      <c r="OF67" s="2"/>
      <c r="OG67" s="2"/>
      <c r="OH67" s="2"/>
      <c r="OI67" s="2"/>
      <c r="OJ67" s="2"/>
      <c r="OK67" s="2"/>
      <c r="OL67" s="2"/>
      <c r="OM67" s="2"/>
      <c r="ON67" s="2"/>
      <c r="OO67" s="2"/>
      <c r="OP67" s="2"/>
      <c r="OQ67" s="2"/>
      <c r="OR67" s="2"/>
      <c r="OS67" s="2"/>
      <c r="OT67" s="2"/>
      <c r="OU67" s="2"/>
      <c r="OV67" s="2"/>
      <c r="OW67" s="2"/>
      <c r="OX67" s="2"/>
      <c r="OY67" s="2"/>
      <c r="OZ67" s="2"/>
      <c r="PA67" s="2"/>
      <c r="PB67" s="2"/>
      <c r="PC67" s="2"/>
      <c r="PD67" s="2"/>
      <c r="PE67" s="2"/>
      <c r="PF67" s="2"/>
      <c r="PG67" s="2"/>
      <c r="PH67" s="2"/>
      <c r="PI67" s="2"/>
      <c r="PJ67" s="2"/>
      <c r="PK67" s="2"/>
      <c r="PL67" s="2"/>
      <c r="PM67" s="2"/>
      <c r="PN67" s="2"/>
      <c r="PO67" s="2"/>
      <c r="PP67" s="2"/>
      <c r="PQ67" s="2"/>
      <c r="PR67" s="2"/>
      <c r="PS67" s="2"/>
      <c r="PT67" s="2"/>
      <c r="PU67" s="2"/>
      <c r="PV67" s="2"/>
      <c r="PW67" s="2"/>
      <c r="PX67" s="2"/>
      <c r="PY67" s="2"/>
      <c r="PZ67" s="2"/>
      <c r="QA67" s="2"/>
      <c r="QB67" s="2"/>
      <c r="QC67" s="2"/>
      <c r="QD67" s="2"/>
      <c r="QE67" s="2"/>
      <c r="QF67" s="2"/>
      <c r="QG67" s="2"/>
      <c r="QH67" s="2"/>
      <c r="QI67" s="2"/>
      <c r="QJ67" s="2"/>
      <c r="QK67" s="2"/>
      <c r="QL67" s="2"/>
      <c r="QM67" s="2"/>
      <c r="QN67" s="2"/>
      <c r="QO67" s="2"/>
      <c r="QP67" s="2"/>
      <c r="QQ67" s="2"/>
      <c r="QR67" s="2"/>
      <c r="QS67" s="2"/>
      <c r="QT67" s="2"/>
      <c r="QU67" s="2"/>
      <c r="QV67" s="2"/>
      <c r="QW67" s="2"/>
      <c r="QX67" s="2"/>
      <c r="QY67" s="2"/>
      <c r="QZ67" s="2"/>
      <c r="RA67" s="2"/>
      <c r="RB67" s="2"/>
      <c r="RC67" s="2"/>
      <c r="RD67" s="2"/>
      <c r="RE67" s="2"/>
      <c r="RF67" s="2"/>
      <c r="RG67" s="2"/>
      <c r="RH67" s="2"/>
      <c r="RI67" s="2"/>
      <c r="RJ67" s="2"/>
      <c r="RK67" s="2"/>
      <c r="RL67" s="2"/>
      <c r="RM67" s="2"/>
      <c r="RN67" s="2"/>
      <c r="RO67" s="2"/>
      <c r="RP67" s="2"/>
      <c r="RQ67" s="2"/>
      <c r="RR67" s="2"/>
      <c r="RS67" s="2"/>
      <c r="RT67" s="2"/>
      <c r="RU67" s="2"/>
      <c r="RV67" s="2"/>
      <c r="RW67" s="2"/>
      <c r="RX67" s="2"/>
      <c r="RY67" s="2"/>
      <c r="RZ67" s="2"/>
      <c r="SA67" s="2"/>
      <c r="SB67" s="2"/>
      <c r="SC67" s="2"/>
      <c r="SD67" s="2"/>
      <c r="SE67" s="2"/>
      <c r="SF67" s="2"/>
      <c r="SG67" s="2"/>
      <c r="SH67" s="2"/>
      <c r="SI67" s="2"/>
      <c r="SJ67" s="2"/>
      <c r="SK67" s="2"/>
      <c r="SL67" s="2"/>
      <c r="SM67" s="2"/>
      <c r="SN67" s="2"/>
      <c r="SO67" s="2"/>
      <c r="SP67" s="2"/>
      <c r="SQ67" s="2"/>
      <c r="SR67" s="2"/>
      <c r="SS67" s="2"/>
      <c r="ST67" s="2"/>
      <c r="SU67" s="2"/>
      <c r="SV67" s="2"/>
      <c r="SW67" s="2"/>
      <c r="SX67" s="2"/>
      <c r="SY67" s="2"/>
      <c r="SZ67" s="2"/>
      <c r="TA67" s="2"/>
      <c r="TB67" s="2"/>
      <c r="TC67" s="2"/>
      <c r="TD67" s="2"/>
      <c r="TE67" s="2"/>
      <c r="TF67" s="2"/>
      <c r="TG67" s="2"/>
      <c r="TH67" s="2"/>
      <c r="TI67" s="2"/>
      <c r="TJ67" s="2"/>
      <c r="TK67" s="2"/>
      <c r="TL67" s="2"/>
      <c r="TM67" s="2"/>
      <c r="TN67" s="2"/>
      <c r="TO67" s="2"/>
      <c r="TP67" s="2"/>
      <c r="TQ67" s="2"/>
      <c r="TR67" s="2"/>
      <c r="TS67" s="2"/>
      <c r="TT67" s="2"/>
      <c r="TU67" s="2"/>
      <c r="TV67" s="2"/>
      <c r="TW67" s="2"/>
      <c r="TX67" s="2"/>
      <c r="TY67" s="2"/>
      <c r="TZ67" s="2"/>
      <c r="UA67" s="2"/>
      <c r="UB67" s="2"/>
      <c r="UC67" s="2"/>
      <c r="UD67" s="2"/>
      <c r="UE67" s="2"/>
      <c r="UF67" s="2"/>
      <c r="UG67" s="2"/>
      <c r="UH67" s="2"/>
      <c r="UI67" s="2"/>
      <c r="UJ67" s="2"/>
      <c r="UK67" s="2"/>
      <c r="UL67" s="2"/>
      <c r="UM67" s="2"/>
      <c r="UN67" s="2"/>
      <c r="UO67" s="2"/>
      <c r="UP67" s="2"/>
      <c r="UQ67" s="2"/>
      <c r="UR67" s="2"/>
      <c r="US67" s="2"/>
      <c r="UT67" s="2"/>
      <c r="UU67" s="2"/>
      <c r="UV67" s="2"/>
      <c r="UW67" s="2"/>
      <c r="UX67" s="2"/>
      <c r="UY67" s="2"/>
      <c r="UZ67" s="2"/>
      <c r="VA67" s="2"/>
      <c r="VB67" s="2"/>
      <c r="VC67" s="2"/>
      <c r="VD67" s="2"/>
      <c r="VE67" s="2"/>
      <c r="VF67" s="2"/>
      <c r="VG67" s="2"/>
      <c r="VH67" s="2"/>
      <c r="VI67" s="2"/>
      <c r="VJ67" s="2"/>
      <c r="VK67" s="2"/>
      <c r="VL67" s="2"/>
      <c r="VM67" s="2"/>
      <c r="VN67" s="2"/>
      <c r="VO67" s="2"/>
      <c r="VP67" s="2"/>
      <c r="VQ67" s="2"/>
      <c r="VR67" s="2"/>
      <c r="VS67" s="2"/>
      <c r="VT67" s="2"/>
      <c r="VU67" s="2"/>
      <c r="VV67" s="2"/>
      <c r="VW67" s="2"/>
      <c r="VX67" s="2"/>
      <c r="VY67" s="2"/>
      <c r="VZ67" s="2"/>
      <c r="WA67" s="2"/>
      <c r="WB67" s="2"/>
      <c r="WC67" s="2"/>
      <c r="WD67" s="2"/>
      <c r="WE67" s="2"/>
      <c r="WF67" s="2"/>
      <c r="WG67" s="2"/>
      <c r="WH67" s="2"/>
      <c r="WI67" s="2"/>
      <c r="WJ67" s="2"/>
      <c r="WK67" s="2"/>
      <c r="WL67" s="2"/>
      <c r="WM67" s="2"/>
      <c r="WN67" s="2"/>
      <c r="WO67" s="2"/>
      <c r="WP67" s="2"/>
      <c r="WQ67" s="2"/>
      <c r="WR67" s="2"/>
      <c r="WS67" s="2"/>
      <c r="WT67" s="2"/>
      <c r="WU67" s="2"/>
      <c r="WV67" s="2"/>
      <c r="WW67" s="2"/>
      <c r="WX67" s="2"/>
      <c r="WY67" s="2"/>
      <c r="WZ67" s="2"/>
      <c r="XA67" s="2"/>
      <c r="XB67" s="2"/>
      <c r="XC67" s="2"/>
      <c r="XD67" s="2"/>
      <c r="XE67" s="2"/>
      <c r="XF67" s="2"/>
      <c r="XG67" s="2"/>
      <c r="XH67" s="2"/>
      <c r="XI67" s="2"/>
      <c r="XJ67" s="2"/>
      <c r="XK67" s="2"/>
      <c r="XL67" s="2"/>
      <c r="XM67" s="2"/>
      <c r="XN67" s="2"/>
      <c r="XO67" s="2"/>
      <c r="XP67" s="2"/>
      <c r="XQ67" s="2"/>
      <c r="XR67" s="2"/>
      <c r="XS67" s="2"/>
      <c r="XT67" s="2"/>
      <c r="XU67" s="2"/>
      <c r="XV67" s="2"/>
      <c r="XW67" s="2"/>
      <c r="XX67" s="2"/>
      <c r="XY67" s="2"/>
      <c r="XZ67" s="2"/>
      <c r="YA67" s="2"/>
      <c r="YB67" s="2"/>
      <c r="YC67" s="2"/>
      <c r="YD67" s="2"/>
      <c r="YE67" s="2"/>
      <c r="YF67" s="2"/>
      <c r="YG67" s="2"/>
      <c r="YH67" s="2"/>
      <c r="YI67" s="2"/>
      <c r="YJ67" s="2"/>
      <c r="YK67" s="2"/>
      <c r="YL67" s="2"/>
      <c r="YM67" s="2"/>
      <c r="YN67" s="2"/>
      <c r="YO67" s="2"/>
      <c r="YP67" s="2"/>
      <c r="YQ67" s="2"/>
      <c r="YR67" s="2"/>
      <c r="YS67" s="2"/>
      <c r="YT67" s="2"/>
      <c r="YU67" s="2"/>
      <c r="YV67" s="2"/>
      <c r="YW67" s="2"/>
      <c r="YX67" s="2"/>
      <c r="YY67" s="2"/>
      <c r="YZ67" s="2"/>
      <c r="ZA67" s="2"/>
      <c r="ZB67" s="2"/>
      <c r="ZC67" s="2"/>
      <c r="ZD67" s="2"/>
      <c r="ZE67" s="2"/>
      <c r="ZF67" s="2"/>
      <c r="ZG67" s="2"/>
      <c r="ZH67" s="2"/>
      <c r="ZI67" s="2"/>
      <c r="ZJ67" s="2"/>
      <c r="ZK67" s="2"/>
      <c r="ZL67" s="2"/>
      <c r="ZM67" s="2"/>
      <c r="ZN67" s="2"/>
      <c r="ZO67" s="2"/>
      <c r="ZP67" s="2"/>
      <c r="ZQ67" s="2"/>
      <c r="ZR67" s="2"/>
      <c r="ZS67" s="2"/>
      <c r="ZT67" s="2"/>
      <c r="ZU67" s="2"/>
      <c r="ZV67" s="2"/>
      <c r="ZW67" s="2"/>
      <c r="ZX67" s="2"/>
      <c r="ZY67" s="2"/>
      <c r="ZZ67" s="2"/>
      <c r="AAA67" s="2"/>
      <c r="AAB67" s="2"/>
      <c r="AAC67" s="2"/>
      <c r="AAD67" s="2"/>
      <c r="AAE67" s="2"/>
      <c r="AAF67" s="2"/>
      <c r="AAG67" s="2"/>
      <c r="AAH67" s="2"/>
      <c r="AAI67" s="2"/>
      <c r="AAJ67" s="2"/>
      <c r="AAK67" s="2"/>
      <c r="AAL67" s="2"/>
      <c r="AAM67" s="2"/>
      <c r="AAN67" s="2"/>
      <c r="AAO67" s="2"/>
      <c r="AAP67" s="2"/>
      <c r="AAQ67" s="2"/>
      <c r="AAR67" s="2"/>
      <c r="AAS67" s="2"/>
      <c r="AAT67" s="2"/>
      <c r="AAU67" s="2"/>
      <c r="AAV67" s="2"/>
      <c r="AAW67" s="2"/>
      <c r="AAX67" s="2"/>
      <c r="AAY67" s="2"/>
      <c r="AAZ67" s="2"/>
      <c r="ABA67" s="2"/>
      <c r="ABB67" s="2"/>
      <c r="ABC67" s="2"/>
      <c r="ABD67" s="2"/>
      <c r="ABE67" s="2"/>
      <c r="ABF67" s="2"/>
      <c r="ABG67" s="2"/>
      <c r="ABH67" s="2"/>
      <c r="ABI67" s="2"/>
      <c r="ABJ67" s="2"/>
      <c r="ABK67" s="2"/>
      <c r="ABL67" s="2"/>
      <c r="ABM67" s="2"/>
      <c r="ABN67" s="2"/>
      <c r="ABO67" s="2"/>
      <c r="ABP67" s="2"/>
      <c r="ABQ67" s="2"/>
      <c r="ABR67" s="2"/>
      <c r="ABS67" s="2"/>
      <c r="ABT67" s="2"/>
      <c r="ABU67" s="2"/>
      <c r="ABV67" s="2"/>
      <c r="ABW67" s="2"/>
      <c r="ABX67" s="2"/>
      <c r="ABY67" s="2"/>
      <c r="ABZ67" s="2"/>
      <c r="ACA67" s="2"/>
      <c r="ACB67" s="2"/>
      <c r="ACC67" s="2"/>
      <c r="ACD67" s="2"/>
      <c r="ACE67" s="2"/>
      <c r="ACF67" s="2"/>
      <c r="ACG67" s="2"/>
      <c r="ACH67" s="2"/>
      <c r="ACI67" s="2"/>
      <c r="ACJ67" s="2"/>
      <c r="ACK67" s="2"/>
      <c r="ACL67" s="2"/>
      <c r="ACM67" s="2"/>
      <c r="ACN67" s="2"/>
      <c r="ACO67" s="2"/>
      <c r="ACP67" s="2"/>
      <c r="ACQ67" s="2"/>
      <c r="ACR67" s="2"/>
      <c r="ACS67" s="2"/>
      <c r="ACT67" s="2"/>
      <c r="ACU67" s="2"/>
      <c r="ACV67" s="2"/>
      <c r="ACW67" s="2"/>
      <c r="ACX67" s="2"/>
      <c r="ACY67" s="2"/>
      <c r="ACZ67" s="2"/>
      <c r="ADA67" s="2"/>
      <c r="ADB67" s="2"/>
      <c r="ADC67" s="2"/>
      <c r="ADD67" s="2"/>
      <c r="ADE67" s="2"/>
      <c r="ADF67" s="2"/>
      <c r="ADG67" s="2"/>
      <c r="ADH67" s="2"/>
      <c r="ADI67" s="2"/>
      <c r="ADJ67" s="2"/>
      <c r="ADK67" s="2"/>
      <c r="ADL67" s="2"/>
      <c r="ADM67" s="2"/>
      <c r="ADN67" s="2"/>
      <c r="ADO67" s="2"/>
      <c r="ADP67" s="2"/>
      <c r="ADQ67" s="2"/>
      <c r="ADR67" s="2"/>
      <c r="ADS67" s="2"/>
      <c r="ADT67" s="2"/>
      <c r="ADU67" s="2"/>
      <c r="ADV67" s="2"/>
      <c r="ADW67" s="2"/>
      <c r="ADX67" s="2"/>
      <c r="ADY67" s="2"/>
      <c r="ADZ67" s="2"/>
      <c r="AEA67" s="2"/>
      <c r="AEB67" s="2"/>
      <c r="AEC67" s="2"/>
      <c r="AED67" s="2"/>
      <c r="AEE67" s="2"/>
      <c r="AEF67" s="2"/>
      <c r="AEG67" s="2"/>
      <c r="AEH67" s="2"/>
      <c r="AEI67" s="2"/>
      <c r="AEJ67" s="2"/>
      <c r="AEK67" s="2"/>
      <c r="AEL67" s="2"/>
      <c r="AEM67" s="2"/>
      <c r="AEN67" s="2"/>
      <c r="AEO67" s="2"/>
      <c r="AEP67" s="2"/>
      <c r="AEQ67" s="2"/>
      <c r="AER67" s="2"/>
      <c r="AES67" s="2"/>
      <c r="AET67" s="2"/>
      <c r="AEU67" s="2"/>
      <c r="AEV67" s="2"/>
      <c r="AEW67" s="2"/>
      <c r="AEX67" s="2"/>
      <c r="AEY67" s="2"/>
      <c r="AEZ67" s="2"/>
      <c r="AFA67" s="2"/>
      <c r="AFB67" s="2"/>
      <c r="AFC67" s="2"/>
      <c r="AFD67" s="2"/>
      <c r="AFE67" s="2"/>
      <c r="AFF67" s="2"/>
      <c r="AFG67" s="2"/>
      <c r="AFH67" s="2"/>
      <c r="AFI67" s="2"/>
      <c r="AFJ67" s="2"/>
      <c r="AFK67" s="2"/>
      <c r="AFL67" s="2"/>
      <c r="AFM67" s="2"/>
      <c r="AFN67" s="2"/>
      <c r="AFO67" s="2"/>
      <c r="AFP67" s="2"/>
      <c r="AFQ67" s="2"/>
      <c r="AFR67" s="2"/>
      <c r="AFS67" s="2"/>
      <c r="AFT67" s="2"/>
      <c r="AFU67" s="2"/>
      <c r="AFV67" s="2"/>
      <c r="AFW67" s="2"/>
      <c r="AFX67" s="2"/>
      <c r="AFY67" s="2"/>
      <c r="AFZ67" s="2"/>
      <c r="AGA67" s="2"/>
      <c r="AGB67" s="2"/>
      <c r="AGC67" s="2"/>
      <c r="AGD67" s="2"/>
      <c r="AGE67" s="2"/>
      <c r="AGF67" s="2"/>
      <c r="AGG67" s="2"/>
      <c r="AGH67" s="2"/>
      <c r="AGI67" s="2"/>
      <c r="AGJ67" s="2"/>
      <c r="AGK67" s="2"/>
      <c r="AGL67" s="2"/>
      <c r="AGM67" s="2"/>
      <c r="AGN67" s="2"/>
      <c r="AGO67" s="2"/>
      <c r="AGP67" s="2"/>
      <c r="AGQ67" s="2"/>
      <c r="AGR67" s="2"/>
      <c r="AGS67" s="2"/>
      <c r="AGT67" s="2"/>
      <c r="AGU67" s="2"/>
      <c r="AGV67" s="2"/>
      <c r="AGW67" s="2"/>
      <c r="AGX67" s="2"/>
      <c r="AGY67" s="2"/>
      <c r="AGZ67" s="2"/>
      <c r="AHA67" s="2"/>
      <c r="AHB67" s="2"/>
      <c r="AHC67" s="2"/>
      <c r="AHD67" s="2"/>
      <c r="AHE67" s="2"/>
      <c r="AHF67" s="2"/>
      <c r="AHG67" s="2"/>
      <c r="AHH67" s="2"/>
      <c r="AHI67" s="2"/>
      <c r="AHJ67" s="2"/>
      <c r="AHK67" s="2"/>
      <c r="AHL67" s="2"/>
      <c r="AHM67" s="2"/>
      <c r="AHN67" s="2"/>
      <c r="AHO67" s="2"/>
      <c r="AHP67" s="2"/>
      <c r="AHQ67" s="2"/>
      <c r="AHR67" s="2"/>
      <c r="AHS67" s="2"/>
      <c r="AHT67" s="2"/>
      <c r="AHU67" s="2"/>
      <c r="AHV67" s="2"/>
      <c r="AHW67" s="2"/>
      <c r="AHX67" s="2"/>
      <c r="AHY67" s="2"/>
      <c r="AHZ67" s="2"/>
      <c r="AIA67" s="2"/>
      <c r="AIB67" s="2"/>
      <c r="AIC67" s="2"/>
      <c r="AID67" s="2"/>
      <c r="AIE67" s="2"/>
      <c r="AIF67" s="2"/>
      <c r="AIG67" s="2"/>
      <c r="AIH67" s="2"/>
      <c r="AII67" s="2"/>
      <c r="AIJ67" s="2"/>
      <c r="AIK67" s="2"/>
      <c r="AIL67" s="2"/>
      <c r="AIM67" s="2"/>
      <c r="AIN67" s="2"/>
      <c r="AIO67" s="2"/>
      <c r="AIP67" s="2"/>
      <c r="AIQ67" s="2"/>
      <c r="AIR67" s="2"/>
      <c r="AIS67" s="2"/>
      <c r="AIT67" s="2"/>
      <c r="AIU67" s="2"/>
      <c r="AIV67" s="2"/>
      <c r="AIW67" s="2"/>
      <c r="AIX67" s="2"/>
      <c r="AIY67" s="2"/>
      <c r="AIZ67" s="2"/>
      <c r="AJA67" s="2"/>
      <c r="AJB67" s="2"/>
      <c r="AJC67" s="2"/>
      <c r="AJD67" s="2"/>
      <c r="AJE67" s="2"/>
      <c r="AJF67" s="2"/>
      <c r="AJG67" s="2"/>
      <c r="AJH67" s="2"/>
      <c r="AJI67" s="2"/>
      <c r="AJJ67" s="2"/>
      <c r="AJK67" s="2"/>
      <c r="AJL67" s="2"/>
      <c r="AJM67" s="2"/>
      <c r="AJN67" s="2"/>
      <c r="AJO67" s="2"/>
      <c r="AJP67" s="2"/>
      <c r="AJQ67" s="2"/>
      <c r="AJR67" s="2"/>
      <c r="AJS67" s="2"/>
      <c r="AJT67" s="2"/>
      <c r="AJU67" s="2"/>
      <c r="AJV67" s="2"/>
      <c r="AJW67" s="2"/>
      <c r="AJX67" s="2"/>
      <c r="AJY67" s="2"/>
      <c r="AJZ67" s="2"/>
      <c r="AKA67" s="2"/>
      <c r="AKB67" s="2"/>
      <c r="AKC67" s="2"/>
      <c r="AKD67" s="2"/>
      <c r="AKE67" s="2"/>
      <c r="AKF67" s="2"/>
      <c r="AKG67" s="2"/>
      <c r="AKH67" s="2"/>
      <c r="AKI67" s="2"/>
      <c r="AKJ67" s="2"/>
      <c r="AKK67" s="2"/>
      <c r="AKL67" s="2"/>
      <c r="AKM67" s="2"/>
      <c r="AKN67" s="2"/>
      <c r="AKO67" s="2"/>
      <c r="AKP67" s="2"/>
      <c r="AKQ67" s="2"/>
      <c r="AKR67" s="2"/>
      <c r="AKS67" s="2"/>
      <c r="AKT67" s="2"/>
      <c r="AKU67" s="2"/>
      <c r="AKV67" s="2"/>
      <c r="AKW67" s="2"/>
      <c r="AKX67" s="2"/>
      <c r="AKY67" s="2"/>
      <c r="AKZ67" s="2"/>
      <c r="ALA67" s="2"/>
      <c r="ALB67" s="2"/>
      <c r="ALC67" s="2"/>
      <c r="ALD67" s="2"/>
      <c r="ALE67" s="2"/>
      <c r="ALF67" s="2"/>
      <c r="ALG67" s="2"/>
      <c r="ALH67" s="2"/>
      <c r="ALI67" s="2"/>
      <c r="ALJ67" s="2"/>
      <c r="ALK67" s="2"/>
      <c r="ALL67" s="2"/>
      <c r="ALM67" s="2"/>
      <c r="ALN67" s="2"/>
      <c r="ALO67" s="2"/>
      <c r="ALP67" s="2"/>
      <c r="ALQ67" s="2"/>
      <c r="ALR67" s="2"/>
      <c r="ALS67" s="2"/>
      <c r="ALT67" s="2"/>
      <c r="ALU67" s="2"/>
      <c r="ALV67" s="2"/>
      <c r="ALW67" s="2"/>
      <c r="ALX67" s="2"/>
      <c r="ALY67" s="2"/>
      <c r="ALZ67" s="2"/>
      <c r="AMA67" s="2"/>
      <c r="AMB67" s="2"/>
    </row>
    <row r="68" spans="1:1017" ht="30" customHeight="1">
      <c r="A68" s="2"/>
      <c r="B68" s="9"/>
      <c r="C68" s="9"/>
      <c r="D68" s="41" t="s">
        <v>2</v>
      </c>
      <c r="E68" s="41"/>
      <c r="F68" s="12" t="s">
        <v>3</v>
      </c>
      <c r="G68" s="2"/>
      <c r="H68" s="2"/>
      <c r="I68" s="42" t="s">
        <v>93</v>
      </c>
      <c r="J68" s="43"/>
      <c r="K68" s="43"/>
      <c r="L68" s="43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2"/>
      <c r="NB68" s="2"/>
      <c r="NC68" s="2"/>
      <c r="ND68" s="2"/>
      <c r="NE68" s="2"/>
      <c r="NF68" s="2"/>
      <c r="NG68" s="2"/>
      <c r="NH68" s="2"/>
      <c r="NI68" s="2"/>
      <c r="NJ68" s="2"/>
      <c r="NK68" s="2"/>
      <c r="NL68" s="2"/>
      <c r="NM68" s="2"/>
      <c r="NN68" s="2"/>
      <c r="NO68" s="2"/>
      <c r="NP68" s="2"/>
      <c r="NQ68" s="2"/>
      <c r="NR68" s="2"/>
      <c r="NS68" s="2"/>
      <c r="NT68" s="2"/>
      <c r="NU68" s="2"/>
      <c r="NV68" s="2"/>
      <c r="NW68" s="2"/>
      <c r="NX68" s="2"/>
      <c r="NY68" s="2"/>
      <c r="NZ68" s="2"/>
      <c r="OA68" s="2"/>
      <c r="OB68" s="2"/>
      <c r="OC68" s="2"/>
      <c r="OD68" s="2"/>
      <c r="OE68" s="2"/>
      <c r="OF68" s="2"/>
      <c r="OG68" s="2"/>
      <c r="OH68" s="2"/>
      <c r="OI68" s="2"/>
      <c r="OJ68" s="2"/>
      <c r="OK68" s="2"/>
      <c r="OL68" s="2"/>
      <c r="OM68" s="2"/>
      <c r="ON68" s="2"/>
      <c r="OO68" s="2"/>
      <c r="OP68" s="2"/>
      <c r="OQ68" s="2"/>
      <c r="OR68" s="2"/>
      <c r="OS68" s="2"/>
      <c r="OT68" s="2"/>
      <c r="OU68" s="2"/>
      <c r="OV68" s="2"/>
      <c r="OW68" s="2"/>
      <c r="OX68" s="2"/>
      <c r="OY68" s="2"/>
      <c r="OZ68" s="2"/>
      <c r="PA68" s="2"/>
      <c r="PB68" s="2"/>
      <c r="PC68" s="2"/>
      <c r="PD68" s="2"/>
      <c r="PE68" s="2"/>
      <c r="PF68" s="2"/>
      <c r="PG68" s="2"/>
      <c r="PH68" s="2"/>
      <c r="PI68" s="2"/>
      <c r="PJ68" s="2"/>
      <c r="PK68" s="2"/>
      <c r="PL68" s="2"/>
      <c r="PM68" s="2"/>
      <c r="PN68" s="2"/>
      <c r="PO68" s="2"/>
      <c r="PP68" s="2"/>
      <c r="PQ68" s="2"/>
      <c r="PR68" s="2"/>
      <c r="PS68" s="2"/>
      <c r="PT68" s="2"/>
      <c r="PU68" s="2"/>
      <c r="PV68" s="2"/>
      <c r="PW68" s="2"/>
      <c r="PX68" s="2"/>
      <c r="PY68" s="2"/>
      <c r="PZ68" s="2"/>
      <c r="QA68" s="2"/>
      <c r="QB68" s="2"/>
      <c r="QC68" s="2"/>
      <c r="QD68" s="2"/>
      <c r="QE68" s="2"/>
      <c r="QF68" s="2"/>
      <c r="QG68" s="2"/>
      <c r="QH68" s="2"/>
      <c r="QI68" s="2"/>
      <c r="QJ68" s="2"/>
      <c r="QK68" s="2"/>
      <c r="QL68" s="2"/>
      <c r="QM68" s="2"/>
      <c r="QN68" s="2"/>
      <c r="QO68" s="2"/>
      <c r="QP68" s="2"/>
      <c r="QQ68" s="2"/>
      <c r="QR68" s="2"/>
      <c r="QS68" s="2"/>
      <c r="QT68" s="2"/>
      <c r="QU68" s="2"/>
      <c r="QV68" s="2"/>
      <c r="QW68" s="2"/>
      <c r="QX68" s="2"/>
      <c r="QY68" s="2"/>
      <c r="QZ68" s="2"/>
      <c r="RA68" s="2"/>
      <c r="RB68" s="2"/>
      <c r="RC68" s="2"/>
      <c r="RD68" s="2"/>
      <c r="RE68" s="2"/>
      <c r="RF68" s="2"/>
      <c r="RG68" s="2"/>
      <c r="RH68" s="2"/>
      <c r="RI68" s="2"/>
      <c r="RJ68" s="2"/>
      <c r="RK68" s="2"/>
      <c r="RL68" s="2"/>
      <c r="RM68" s="2"/>
      <c r="RN68" s="2"/>
      <c r="RO68" s="2"/>
      <c r="RP68" s="2"/>
      <c r="RQ68" s="2"/>
      <c r="RR68" s="2"/>
      <c r="RS68" s="2"/>
      <c r="RT68" s="2"/>
      <c r="RU68" s="2"/>
      <c r="RV68" s="2"/>
      <c r="RW68" s="2"/>
      <c r="RX68" s="2"/>
      <c r="RY68" s="2"/>
      <c r="RZ68" s="2"/>
      <c r="SA68" s="2"/>
      <c r="SB68" s="2"/>
      <c r="SC68" s="2"/>
      <c r="SD68" s="2"/>
      <c r="SE68" s="2"/>
      <c r="SF68" s="2"/>
      <c r="SG68" s="2"/>
      <c r="SH68" s="2"/>
      <c r="SI68" s="2"/>
      <c r="SJ68" s="2"/>
      <c r="SK68" s="2"/>
      <c r="SL68" s="2"/>
      <c r="SM68" s="2"/>
      <c r="SN68" s="2"/>
      <c r="SO68" s="2"/>
      <c r="SP68" s="2"/>
      <c r="SQ68" s="2"/>
      <c r="SR68" s="2"/>
      <c r="SS68" s="2"/>
      <c r="ST68" s="2"/>
      <c r="SU68" s="2"/>
      <c r="SV68" s="2"/>
      <c r="SW68" s="2"/>
      <c r="SX68" s="2"/>
      <c r="SY68" s="2"/>
      <c r="SZ68" s="2"/>
      <c r="TA68" s="2"/>
      <c r="TB68" s="2"/>
      <c r="TC68" s="2"/>
      <c r="TD68" s="2"/>
      <c r="TE68" s="2"/>
      <c r="TF68" s="2"/>
      <c r="TG68" s="2"/>
      <c r="TH68" s="2"/>
      <c r="TI68" s="2"/>
      <c r="TJ68" s="2"/>
      <c r="TK68" s="2"/>
      <c r="TL68" s="2"/>
      <c r="TM68" s="2"/>
      <c r="TN68" s="2"/>
      <c r="TO68" s="2"/>
      <c r="TP68" s="2"/>
      <c r="TQ68" s="2"/>
      <c r="TR68" s="2"/>
      <c r="TS68" s="2"/>
      <c r="TT68" s="2"/>
      <c r="TU68" s="2"/>
      <c r="TV68" s="2"/>
      <c r="TW68" s="2"/>
      <c r="TX68" s="2"/>
      <c r="TY68" s="2"/>
      <c r="TZ68" s="2"/>
      <c r="UA68" s="2"/>
      <c r="UB68" s="2"/>
      <c r="UC68" s="2"/>
      <c r="UD68" s="2"/>
      <c r="UE68" s="2"/>
      <c r="UF68" s="2"/>
      <c r="UG68" s="2"/>
      <c r="UH68" s="2"/>
      <c r="UI68" s="2"/>
      <c r="UJ68" s="2"/>
      <c r="UK68" s="2"/>
      <c r="UL68" s="2"/>
      <c r="UM68" s="2"/>
      <c r="UN68" s="2"/>
      <c r="UO68" s="2"/>
      <c r="UP68" s="2"/>
      <c r="UQ68" s="2"/>
      <c r="UR68" s="2"/>
      <c r="US68" s="2"/>
      <c r="UT68" s="2"/>
      <c r="UU68" s="2"/>
      <c r="UV68" s="2"/>
      <c r="UW68" s="2"/>
      <c r="UX68" s="2"/>
      <c r="UY68" s="2"/>
      <c r="UZ68" s="2"/>
      <c r="VA68" s="2"/>
      <c r="VB68" s="2"/>
      <c r="VC68" s="2"/>
      <c r="VD68" s="2"/>
      <c r="VE68" s="2"/>
      <c r="VF68" s="2"/>
      <c r="VG68" s="2"/>
      <c r="VH68" s="2"/>
      <c r="VI68" s="2"/>
      <c r="VJ68" s="2"/>
      <c r="VK68" s="2"/>
      <c r="VL68" s="2"/>
      <c r="VM68" s="2"/>
      <c r="VN68" s="2"/>
      <c r="VO68" s="2"/>
      <c r="VP68" s="2"/>
      <c r="VQ68" s="2"/>
      <c r="VR68" s="2"/>
      <c r="VS68" s="2"/>
      <c r="VT68" s="2"/>
      <c r="VU68" s="2"/>
      <c r="VV68" s="2"/>
      <c r="VW68" s="2"/>
      <c r="VX68" s="2"/>
      <c r="VY68" s="2"/>
      <c r="VZ68" s="2"/>
      <c r="WA68" s="2"/>
      <c r="WB68" s="2"/>
      <c r="WC68" s="2"/>
      <c r="WD68" s="2"/>
      <c r="WE68" s="2"/>
      <c r="WF68" s="2"/>
      <c r="WG68" s="2"/>
      <c r="WH68" s="2"/>
      <c r="WI68" s="2"/>
      <c r="WJ68" s="2"/>
      <c r="WK68" s="2"/>
      <c r="WL68" s="2"/>
      <c r="WM68" s="2"/>
      <c r="WN68" s="2"/>
      <c r="WO68" s="2"/>
      <c r="WP68" s="2"/>
      <c r="WQ68" s="2"/>
      <c r="WR68" s="2"/>
      <c r="WS68" s="2"/>
      <c r="WT68" s="2"/>
      <c r="WU68" s="2"/>
      <c r="WV68" s="2"/>
      <c r="WW68" s="2"/>
      <c r="WX68" s="2"/>
      <c r="WY68" s="2"/>
      <c r="WZ68" s="2"/>
      <c r="XA68" s="2"/>
      <c r="XB68" s="2"/>
      <c r="XC68" s="2"/>
      <c r="XD68" s="2"/>
      <c r="XE68" s="2"/>
      <c r="XF68" s="2"/>
      <c r="XG68" s="2"/>
      <c r="XH68" s="2"/>
      <c r="XI68" s="2"/>
      <c r="XJ68" s="2"/>
      <c r="XK68" s="2"/>
      <c r="XL68" s="2"/>
      <c r="XM68" s="2"/>
      <c r="XN68" s="2"/>
      <c r="XO68" s="2"/>
      <c r="XP68" s="2"/>
      <c r="XQ68" s="2"/>
      <c r="XR68" s="2"/>
      <c r="XS68" s="2"/>
      <c r="XT68" s="2"/>
      <c r="XU68" s="2"/>
      <c r="XV68" s="2"/>
      <c r="XW68" s="2"/>
      <c r="XX68" s="2"/>
      <c r="XY68" s="2"/>
      <c r="XZ68" s="2"/>
      <c r="YA68" s="2"/>
      <c r="YB68" s="2"/>
      <c r="YC68" s="2"/>
      <c r="YD68" s="2"/>
      <c r="YE68" s="2"/>
      <c r="YF68" s="2"/>
      <c r="YG68" s="2"/>
      <c r="YH68" s="2"/>
      <c r="YI68" s="2"/>
      <c r="YJ68" s="2"/>
      <c r="YK68" s="2"/>
      <c r="YL68" s="2"/>
      <c r="YM68" s="2"/>
      <c r="YN68" s="2"/>
      <c r="YO68" s="2"/>
      <c r="YP68" s="2"/>
      <c r="YQ68" s="2"/>
      <c r="YR68" s="2"/>
      <c r="YS68" s="2"/>
      <c r="YT68" s="2"/>
      <c r="YU68" s="2"/>
      <c r="YV68" s="2"/>
      <c r="YW68" s="2"/>
      <c r="YX68" s="2"/>
      <c r="YY68" s="2"/>
      <c r="YZ68" s="2"/>
      <c r="ZA68" s="2"/>
      <c r="ZB68" s="2"/>
      <c r="ZC68" s="2"/>
      <c r="ZD68" s="2"/>
      <c r="ZE68" s="2"/>
      <c r="ZF68" s="2"/>
      <c r="ZG68" s="2"/>
      <c r="ZH68" s="2"/>
      <c r="ZI68" s="2"/>
      <c r="ZJ68" s="2"/>
      <c r="ZK68" s="2"/>
      <c r="ZL68" s="2"/>
      <c r="ZM68" s="2"/>
      <c r="ZN68" s="2"/>
      <c r="ZO68" s="2"/>
      <c r="ZP68" s="2"/>
      <c r="ZQ68" s="2"/>
      <c r="ZR68" s="2"/>
      <c r="ZS68" s="2"/>
      <c r="ZT68" s="2"/>
      <c r="ZU68" s="2"/>
      <c r="ZV68" s="2"/>
      <c r="ZW68" s="2"/>
      <c r="ZX68" s="2"/>
      <c r="ZY68" s="2"/>
      <c r="ZZ68" s="2"/>
      <c r="AAA68" s="2"/>
      <c r="AAB68" s="2"/>
      <c r="AAC68" s="2"/>
      <c r="AAD68" s="2"/>
      <c r="AAE68" s="2"/>
      <c r="AAF68" s="2"/>
      <c r="AAG68" s="2"/>
      <c r="AAH68" s="2"/>
      <c r="AAI68" s="2"/>
      <c r="AAJ68" s="2"/>
      <c r="AAK68" s="2"/>
      <c r="AAL68" s="2"/>
      <c r="AAM68" s="2"/>
      <c r="AAN68" s="2"/>
      <c r="AAO68" s="2"/>
      <c r="AAP68" s="2"/>
      <c r="AAQ68" s="2"/>
      <c r="AAR68" s="2"/>
      <c r="AAS68" s="2"/>
      <c r="AAT68" s="2"/>
      <c r="AAU68" s="2"/>
      <c r="AAV68" s="2"/>
      <c r="AAW68" s="2"/>
      <c r="AAX68" s="2"/>
      <c r="AAY68" s="2"/>
      <c r="AAZ68" s="2"/>
      <c r="ABA68" s="2"/>
      <c r="ABB68" s="2"/>
      <c r="ABC68" s="2"/>
      <c r="ABD68" s="2"/>
      <c r="ABE68" s="2"/>
      <c r="ABF68" s="2"/>
      <c r="ABG68" s="2"/>
      <c r="ABH68" s="2"/>
      <c r="ABI68" s="2"/>
      <c r="ABJ68" s="2"/>
      <c r="ABK68" s="2"/>
      <c r="ABL68" s="2"/>
      <c r="ABM68" s="2"/>
      <c r="ABN68" s="2"/>
      <c r="ABO68" s="2"/>
      <c r="ABP68" s="2"/>
      <c r="ABQ68" s="2"/>
      <c r="ABR68" s="2"/>
      <c r="ABS68" s="2"/>
      <c r="ABT68" s="2"/>
      <c r="ABU68" s="2"/>
      <c r="ABV68" s="2"/>
      <c r="ABW68" s="2"/>
      <c r="ABX68" s="2"/>
      <c r="ABY68" s="2"/>
      <c r="ABZ68" s="2"/>
      <c r="ACA68" s="2"/>
      <c r="ACB68" s="2"/>
      <c r="ACC68" s="2"/>
      <c r="ACD68" s="2"/>
      <c r="ACE68" s="2"/>
      <c r="ACF68" s="2"/>
      <c r="ACG68" s="2"/>
      <c r="ACH68" s="2"/>
      <c r="ACI68" s="2"/>
      <c r="ACJ68" s="2"/>
      <c r="ACK68" s="2"/>
      <c r="ACL68" s="2"/>
      <c r="ACM68" s="2"/>
      <c r="ACN68" s="2"/>
      <c r="ACO68" s="2"/>
      <c r="ACP68" s="2"/>
      <c r="ACQ68" s="2"/>
      <c r="ACR68" s="2"/>
      <c r="ACS68" s="2"/>
      <c r="ACT68" s="2"/>
      <c r="ACU68" s="2"/>
      <c r="ACV68" s="2"/>
      <c r="ACW68" s="2"/>
      <c r="ACX68" s="2"/>
      <c r="ACY68" s="2"/>
      <c r="ACZ68" s="2"/>
      <c r="ADA68" s="2"/>
      <c r="ADB68" s="2"/>
      <c r="ADC68" s="2"/>
      <c r="ADD68" s="2"/>
      <c r="ADE68" s="2"/>
      <c r="ADF68" s="2"/>
      <c r="ADG68" s="2"/>
      <c r="ADH68" s="2"/>
      <c r="ADI68" s="2"/>
      <c r="ADJ68" s="2"/>
      <c r="ADK68" s="2"/>
      <c r="ADL68" s="2"/>
      <c r="ADM68" s="2"/>
      <c r="ADN68" s="2"/>
      <c r="ADO68" s="2"/>
      <c r="ADP68" s="2"/>
      <c r="ADQ68" s="2"/>
      <c r="ADR68" s="2"/>
      <c r="ADS68" s="2"/>
      <c r="ADT68" s="2"/>
      <c r="ADU68" s="2"/>
      <c r="ADV68" s="2"/>
      <c r="ADW68" s="2"/>
      <c r="ADX68" s="2"/>
      <c r="ADY68" s="2"/>
      <c r="ADZ68" s="2"/>
      <c r="AEA68" s="2"/>
      <c r="AEB68" s="2"/>
      <c r="AEC68" s="2"/>
      <c r="AED68" s="2"/>
      <c r="AEE68" s="2"/>
      <c r="AEF68" s="2"/>
      <c r="AEG68" s="2"/>
      <c r="AEH68" s="2"/>
      <c r="AEI68" s="2"/>
      <c r="AEJ68" s="2"/>
      <c r="AEK68" s="2"/>
      <c r="AEL68" s="2"/>
      <c r="AEM68" s="2"/>
      <c r="AEN68" s="2"/>
      <c r="AEO68" s="2"/>
      <c r="AEP68" s="2"/>
      <c r="AEQ68" s="2"/>
      <c r="AER68" s="2"/>
      <c r="AES68" s="2"/>
      <c r="AET68" s="2"/>
      <c r="AEU68" s="2"/>
      <c r="AEV68" s="2"/>
      <c r="AEW68" s="2"/>
      <c r="AEX68" s="2"/>
      <c r="AEY68" s="2"/>
      <c r="AEZ68" s="2"/>
      <c r="AFA68" s="2"/>
      <c r="AFB68" s="2"/>
      <c r="AFC68" s="2"/>
      <c r="AFD68" s="2"/>
      <c r="AFE68" s="2"/>
      <c r="AFF68" s="2"/>
      <c r="AFG68" s="2"/>
      <c r="AFH68" s="2"/>
      <c r="AFI68" s="2"/>
      <c r="AFJ68" s="2"/>
      <c r="AFK68" s="2"/>
      <c r="AFL68" s="2"/>
      <c r="AFM68" s="2"/>
      <c r="AFN68" s="2"/>
      <c r="AFO68" s="2"/>
      <c r="AFP68" s="2"/>
      <c r="AFQ68" s="2"/>
      <c r="AFR68" s="2"/>
      <c r="AFS68" s="2"/>
      <c r="AFT68" s="2"/>
      <c r="AFU68" s="2"/>
      <c r="AFV68" s="2"/>
      <c r="AFW68" s="2"/>
      <c r="AFX68" s="2"/>
      <c r="AFY68" s="2"/>
      <c r="AFZ68" s="2"/>
      <c r="AGA68" s="2"/>
      <c r="AGB68" s="2"/>
      <c r="AGC68" s="2"/>
      <c r="AGD68" s="2"/>
      <c r="AGE68" s="2"/>
      <c r="AGF68" s="2"/>
      <c r="AGG68" s="2"/>
      <c r="AGH68" s="2"/>
      <c r="AGI68" s="2"/>
      <c r="AGJ68" s="2"/>
      <c r="AGK68" s="2"/>
      <c r="AGL68" s="2"/>
      <c r="AGM68" s="2"/>
      <c r="AGN68" s="2"/>
      <c r="AGO68" s="2"/>
      <c r="AGP68" s="2"/>
      <c r="AGQ68" s="2"/>
      <c r="AGR68" s="2"/>
      <c r="AGS68" s="2"/>
      <c r="AGT68" s="2"/>
      <c r="AGU68" s="2"/>
      <c r="AGV68" s="2"/>
      <c r="AGW68" s="2"/>
      <c r="AGX68" s="2"/>
      <c r="AGY68" s="2"/>
      <c r="AGZ68" s="2"/>
      <c r="AHA68" s="2"/>
      <c r="AHB68" s="2"/>
      <c r="AHC68" s="2"/>
      <c r="AHD68" s="2"/>
      <c r="AHE68" s="2"/>
      <c r="AHF68" s="2"/>
      <c r="AHG68" s="2"/>
      <c r="AHH68" s="2"/>
      <c r="AHI68" s="2"/>
      <c r="AHJ68" s="2"/>
      <c r="AHK68" s="2"/>
      <c r="AHL68" s="2"/>
      <c r="AHM68" s="2"/>
      <c r="AHN68" s="2"/>
      <c r="AHO68" s="2"/>
      <c r="AHP68" s="2"/>
      <c r="AHQ68" s="2"/>
      <c r="AHR68" s="2"/>
      <c r="AHS68" s="2"/>
      <c r="AHT68" s="2"/>
      <c r="AHU68" s="2"/>
      <c r="AHV68" s="2"/>
      <c r="AHW68" s="2"/>
      <c r="AHX68" s="2"/>
      <c r="AHY68" s="2"/>
      <c r="AHZ68" s="2"/>
      <c r="AIA68" s="2"/>
      <c r="AIB68" s="2"/>
      <c r="AIC68" s="2"/>
      <c r="AID68" s="2"/>
      <c r="AIE68" s="2"/>
      <c r="AIF68" s="2"/>
      <c r="AIG68" s="2"/>
      <c r="AIH68" s="2"/>
      <c r="AII68" s="2"/>
      <c r="AIJ68" s="2"/>
      <c r="AIK68" s="2"/>
      <c r="AIL68" s="2"/>
      <c r="AIM68" s="2"/>
      <c r="AIN68" s="2"/>
      <c r="AIO68" s="2"/>
      <c r="AIP68" s="2"/>
      <c r="AIQ68" s="2"/>
      <c r="AIR68" s="2"/>
      <c r="AIS68" s="2"/>
      <c r="AIT68" s="2"/>
      <c r="AIU68" s="2"/>
      <c r="AIV68" s="2"/>
      <c r="AIW68" s="2"/>
      <c r="AIX68" s="2"/>
      <c r="AIY68" s="2"/>
      <c r="AIZ68" s="2"/>
      <c r="AJA68" s="2"/>
      <c r="AJB68" s="2"/>
      <c r="AJC68" s="2"/>
      <c r="AJD68" s="2"/>
      <c r="AJE68" s="2"/>
      <c r="AJF68" s="2"/>
      <c r="AJG68" s="2"/>
      <c r="AJH68" s="2"/>
      <c r="AJI68" s="2"/>
      <c r="AJJ68" s="2"/>
      <c r="AJK68" s="2"/>
      <c r="AJL68" s="2"/>
      <c r="AJM68" s="2"/>
      <c r="AJN68" s="2"/>
      <c r="AJO68" s="2"/>
      <c r="AJP68" s="2"/>
      <c r="AJQ68" s="2"/>
      <c r="AJR68" s="2"/>
      <c r="AJS68" s="2"/>
      <c r="AJT68" s="2"/>
      <c r="AJU68" s="2"/>
      <c r="AJV68" s="2"/>
      <c r="AJW68" s="2"/>
      <c r="AJX68" s="2"/>
      <c r="AJY68" s="2"/>
      <c r="AJZ68" s="2"/>
      <c r="AKA68" s="2"/>
      <c r="AKB68" s="2"/>
      <c r="AKC68" s="2"/>
      <c r="AKD68" s="2"/>
      <c r="AKE68" s="2"/>
      <c r="AKF68" s="2"/>
      <c r="AKG68" s="2"/>
      <c r="AKH68" s="2"/>
      <c r="AKI68" s="2"/>
      <c r="AKJ68" s="2"/>
      <c r="AKK68" s="2"/>
      <c r="AKL68" s="2"/>
      <c r="AKM68" s="2"/>
      <c r="AKN68" s="2"/>
      <c r="AKO68" s="2"/>
      <c r="AKP68" s="2"/>
      <c r="AKQ68" s="2"/>
      <c r="AKR68" s="2"/>
      <c r="AKS68" s="2"/>
      <c r="AKT68" s="2"/>
      <c r="AKU68" s="2"/>
      <c r="AKV68" s="2"/>
      <c r="AKW68" s="2"/>
      <c r="AKX68" s="2"/>
      <c r="AKY68" s="2"/>
      <c r="AKZ68" s="2"/>
      <c r="ALA68" s="2"/>
      <c r="ALB68" s="2"/>
      <c r="ALC68" s="2"/>
      <c r="ALD68" s="2"/>
      <c r="ALE68" s="2"/>
      <c r="ALF68" s="2"/>
      <c r="ALG68" s="2"/>
      <c r="ALH68" s="2"/>
      <c r="ALI68" s="2"/>
      <c r="ALJ68" s="2"/>
      <c r="ALK68" s="2"/>
      <c r="ALL68" s="2"/>
      <c r="ALM68" s="2"/>
      <c r="ALN68" s="2"/>
      <c r="ALO68" s="2"/>
      <c r="ALP68" s="2"/>
      <c r="ALQ68" s="2"/>
      <c r="ALR68" s="2"/>
      <c r="ALS68" s="2"/>
      <c r="ALT68" s="2"/>
      <c r="ALU68" s="2"/>
      <c r="ALV68" s="2"/>
      <c r="ALW68" s="2"/>
      <c r="ALX68" s="2"/>
      <c r="ALY68" s="2"/>
      <c r="ALZ68" s="2"/>
      <c r="AMA68" s="2"/>
      <c r="AMB68" s="2"/>
    </row>
    <row r="69" spans="1:1017" ht="15" customHeight="1">
      <c r="A69" s="47" t="s">
        <v>4</v>
      </c>
      <c r="B69" s="47" t="s">
        <v>5</v>
      </c>
      <c r="C69" s="47"/>
      <c r="D69" s="47" t="s">
        <v>6</v>
      </c>
      <c r="E69" s="50" t="s">
        <v>7</v>
      </c>
      <c r="F69" s="50"/>
      <c r="G69" s="50"/>
      <c r="H69" s="47" t="s">
        <v>8</v>
      </c>
      <c r="I69" s="50" t="s">
        <v>9</v>
      </c>
      <c r="J69" s="50"/>
      <c r="K69" s="50"/>
      <c r="L69" s="50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2"/>
      <c r="NB69" s="2"/>
      <c r="NC69" s="2"/>
      <c r="ND69" s="2"/>
      <c r="NE69" s="2"/>
      <c r="NF69" s="2"/>
      <c r="NG69" s="2"/>
      <c r="NH69" s="2"/>
      <c r="NI69" s="2"/>
      <c r="NJ69" s="2"/>
      <c r="NK69" s="2"/>
      <c r="NL69" s="2"/>
      <c r="NM69" s="2"/>
      <c r="NN69" s="2"/>
      <c r="NO69" s="2"/>
      <c r="NP69" s="2"/>
      <c r="NQ69" s="2"/>
      <c r="NR69" s="2"/>
      <c r="NS69" s="2"/>
      <c r="NT69" s="2"/>
      <c r="NU69" s="2"/>
      <c r="NV69" s="2"/>
      <c r="NW69" s="2"/>
      <c r="NX69" s="2"/>
      <c r="NY69" s="2"/>
      <c r="NZ69" s="2"/>
      <c r="OA69" s="2"/>
      <c r="OB69" s="2"/>
      <c r="OC69" s="2"/>
      <c r="OD69" s="2"/>
      <c r="OE69" s="2"/>
      <c r="OF69" s="2"/>
      <c r="OG69" s="2"/>
      <c r="OH69" s="2"/>
      <c r="OI69" s="2"/>
      <c r="OJ69" s="2"/>
      <c r="OK69" s="2"/>
      <c r="OL69" s="2"/>
      <c r="OM69" s="2"/>
      <c r="ON69" s="2"/>
      <c r="OO69" s="2"/>
      <c r="OP69" s="2"/>
      <c r="OQ69" s="2"/>
      <c r="OR69" s="2"/>
      <c r="OS69" s="2"/>
      <c r="OT69" s="2"/>
      <c r="OU69" s="2"/>
      <c r="OV69" s="2"/>
      <c r="OW69" s="2"/>
      <c r="OX69" s="2"/>
      <c r="OY69" s="2"/>
      <c r="OZ69" s="2"/>
      <c r="PA69" s="2"/>
      <c r="PB69" s="2"/>
      <c r="PC69" s="2"/>
      <c r="PD69" s="2"/>
      <c r="PE69" s="2"/>
      <c r="PF69" s="2"/>
      <c r="PG69" s="2"/>
      <c r="PH69" s="2"/>
      <c r="PI69" s="2"/>
      <c r="PJ69" s="2"/>
      <c r="PK69" s="2"/>
      <c r="PL69" s="2"/>
      <c r="PM69" s="2"/>
      <c r="PN69" s="2"/>
      <c r="PO69" s="2"/>
      <c r="PP69" s="2"/>
      <c r="PQ69" s="2"/>
      <c r="PR69" s="2"/>
      <c r="PS69" s="2"/>
      <c r="PT69" s="2"/>
      <c r="PU69" s="2"/>
      <c r="PV69" s="2"/>
      <c r="PW69" s="2"/>
      <c r="PX69" s="2"/>
      <c r="PY69" s="2"/>
      <c r="PZ69" s="2"/>
      <c r="QA69" s="2"/>
      <c r="QB69" s="2"/>
      <c r="QC69" s="2"/>
      <c r="QD69" s="2"/>
      <c r="QE69" s="2"/>
      <c r="QF69" s="2"/>
      <c r="QG69" s="2"/>
      <c r="QH69" s="2"/>
      <c r="QI69" s="2"/>
      <c r="QJ69" s="2"/>
      <c r="QK69" s="2"/>
      <c r="QL69" s="2"/>
      <c r="QM69" s="2"/>
      <c r="QN69" s="2"/>
      <c r="QO69" s="2"/>
      <c r="QP69" s="2"/>
      <c r="QQ69" s="2"/>
      <c r="QR69" s="2"/>
      <c r="QS69" s="2"/>
      <c r="QT69" s="2"/>
      <c r="QU69" s="2"/>
      <c r="QV69" s="2"/>
      <c r="QW69" s="2"/>
      <c r="QX69" s="2"/>
      <c r="QY69" s="2"/>
      <c r="QZ69" s="2"/>
      <c r="RA69" s="2"/>
      <c r="RB69" s="2"/>
      <c r="RC69" s="2"/>
      <c r="RD69" s="2"/>
      <c r="RE69" s="2"/>
      <c r="RF69" s="2"/>
      <c r="RG69" s="2"/>
      <c r="RH69" s="2"/>
      <c r="RI69" s="2"/>
      <c r="RJ69" s="2"/>
      <c r="RK69" s="2"/>
      <c r="RL69" s="2"/>
      <c r="RM69" s="2"/>
      <c r="RN69" s="2"/>
      <c r="RO69" s="2"/>
      <c r="RP69" s="2"/>
      <c r="RQ69" s="2"/>
      <c r="RR69" s="2"/>
      <c r="RS69" s="2"/>
      <c r="RT69" s="2"/>
      <c r="RU69" s="2"/>
      <c r="RV69" s="2"/>
      <c r="RW69" s="2"/>
      <c r="RX69" s="2"/>
      <c r="RY69" s="2"/>
      <c r="RZ69" s="2"/>
      <c r="SA69" s="2"/>
      <c r="SB69" s="2"/>
      <c r="SC69" s="2"/>
      <c r="SD69" s="2"/>
      <c r="SE69" s="2"/>
      <c r="SF69" s="2"/>
      <c r="SG69" s="2"/>
      <c r="SH69" s="2"/>
      <c r="SI69" s="2"/>
      <c r="SJ69" s="2"/>
      <c r="SK69" s="2"/>
      <c r="SL69" s="2"/>
      <c r="SM69" s="2"/>
      <c r="SN69" s="2"/>
      <c r="SO69" s="2"/>
      <c r="SP69" s="2"/>
      <c r="SQ69" s="2"/>
      <c r="SR69" s="2"/>
      <c r="SS69" s="2"/>
      <c r="ST69" s="2"/>
      <c r="SU69" s="2"/>
      <c r="SV69" s="2"/>
      <c r="SW69" s="2"/>
      <c r="SX69" s="2"/>
      <c r="SY69" s="2"/>
      <c r="SZ69" s="2"/>
      <c r="TA69" s="2"/>
      <c r="TB69" s="2"/>
      <c r="TC69" s="2"/>
      <c r="TD69" s="2"/>
      <c r="TE69" s="2"/>
      <c r="TF69" s="2"/>
      <c r="TG69" s="2"/>
      <c r="TH69" s="2"/>
      <c r="TI69" s="2"/>
      <c r="TJ69" s="2"/>
      <c r="TK69" s="2"/>
      <c r="TL69" s="2"/>
      <c r="TM69" s="2"/>
      <c r="TN69" s="2"/>
      <c r="TO69" s="2"/>
      <c r="TP69" s="2"/>
      <c r="TQ69" s="2"/>
      <c r="TR69" s="2"/>
      <c r="TS69" s="2"/>
      <c r="TT69" s="2"/>
      <c r="TU69" s="2"/>
      <c r="TV69" s="2"/>
      <c r="TW69" s="2"/>
      <c r="TX69" s="2"/>
      <c r="TY69" s="2"/>
      <c r="TZ69" s="2"/>
      <c r="UA69" s="2"/>
      <c r="UB69" s="2"/>
      <c r="UC69" s="2"/>
      <c r="UD69" s="2"/>
      <c r="UE69" s="2"/>
      <c r="UF69" s="2"/>
      <c r="UG69" s="2"/>
      <c r="UH69" s="2"/>
      <c r="UI69" s="2"/>
      <c r="UJ69" s="2"/>
      <c r="UK69" s="2"/>
      <c r="UL69" s="2"/>
      <c r="UM69" s="2"/>
      <c r="UN69" s="2"/>
      <c r="UO69" s="2"/>
      <c r="UP69" s="2"/>
      <c r="UQ69" s="2"/>
      <c r="UR69" s="2"/>
      <c r="US69" s="2"/>
      <c r="UT69" s="2"/>
      <c r="UU69" s="2"/>
      <c r="UV69" s="2"/>
      <c r="UW69" s="2"/>
      <c r="UX69" s="2"/>
      <c r="UY69" s="2"/>
      <c r="UZ69" s="2"/>
      <c r="VA69" s="2"/>
      <c r="VB69" s="2"/>
      <c r="VC69" s="2"/>
      <c r="VD69" s="2"/>
      <c r="VE69" s="2"/>
      <c r="VF69" s="2"/>
      <c r="VG69" s="2"/>
      <c r="VH69" s="2"/>
      <c r="VI69" s="2"/>
      <c r="VJ69" s="2"/>
      <c r="VK69" s="2"/>
      <c r="VL69" s="2"/>
      <c r="VM69" s="2"/>
      <c r="VN69" s="2"/>
      <c r="VO69" s="2"/>
      <c r="VP69" s="2"/>
      <c r="VQ69" s="2"/>
      <c r="VR69" s="2"/>
      <c r="VS69" s="2"/>
      <c r="VT69" s="2"/>
      <c r="VU69" s="2"/>
      <c r="VV69" s="2"/>
      <c r="VW69" s="2"/>
      <c r="VX69" s="2"/>
      <c r="VY69" s="2"/>
      <c r="VZ69" s="2"/>
      <c r="WA69" s="2"/>
      <c r="WB69" s="2"/>
      <c r="WC69" s="2"/>
      <c r="WD69" s="2"/>
      <c r="WE69" s="2"/>
      <c r="WF69" s="2"/>
      <c r="WG69" s="2"/>
      <c r="WH69" s="2"/>
      <c r="WI69" s="2"/>
      <c r="WJ69" s="2"/>
      <c r="WK69" s="2"/>
      <c r="WL69" s="2"/>
      <c r="WM69" s="2"/>
      <c r="WN69" s="2"/>
      <c r="WO69" s="2"/>
      <c r="WP69" s="2"/>
      <c r="WQ69" s="2"/>
      <c r="WR69" s="2"/>
      <c r="WS69" s="2"/>
      <c r="WT69" s="2"/>
      <c r="WU69" s="2"/>
      <c r="WV69" s="2"/>
      <c r="WW69" s="2"/>
      <c r="WX69" s="2"/>
      <c r="WY69" s="2"/>
      <c r="WZ69" s="2"/>
      <c r="XA69" s="2"/>
      <c r="XB69" s="2"/>
      <c r="XC69" s="2"/>
      <c r="XD69" s="2"/>
      <c r="XE69" s="2"/>
      <c r="XF69" s="2"/>
      <c r="XG69" s="2"/>
      <c r="XH69" s="2"/>
      <c r="XI69" s="2"/>
      <c r="XJ69" s="2"/>
      <c r="XK69" s="2"/>
      <c r="XL69" s="2"/>
      <c r="XM69" s="2"/>
      <c r="XN69" s="2"/>
      <c r="XO69" s="2"/>
      <c r="XP69" s="2"/>
      <c r="XQ69" s="2"/>
      <c r="XR69" s="2"/>
      <c r="XS69" s="2"/>
      <c r="XT69" s="2"/>
      <c r="XU69" s="2"/>
      <c r="XV69" s="2"/>
      <c r="XW69" s="2"/>
      <c r="XX69" s="2"/>
      <c r="XY69" s="2"/>
      <c r="XZ69" s="2"/>
      <c r="YA69" s="2"/>
      <c r="YB69" s="2"/>
      <c r="YC69" s="2"/>
      <c r="YD69" s="2"/>
      <c r="YE69" s="2"/>
      <c r="YF69" s="2"/>
      <c r="YG69" s="2"/>
      <c r="YH69" s="2"/>
      <c r="YI69" s="2"/>
      <c r="YJ69" s="2"/>
      <c r="YK69" s="2"/>
      <c r="YL69" s="2"/>
      <c r="YM69" s="2"/>
      <c r="YN69" s="2"/>
      <c r="YO69" s="2"/>
      <c r="YP69" s="2"/>
      <c r="YQ69" s="2"/>
      <c r="YR69" s="2"/>
      <c r="YS69" s="2"/>
      <c r="YT69" s="2"/>
      <c r="YU69" s="2"/>
      <c r="YV69" s="2"/>
      <c r="YW69" s="2"/>
      <c r="YX69" s="2"/>
      <c r="YY69" s="2"/>
      <c r="YZ69" s="2"/>
      <c r="ZA69" s="2"/>
      <c r="ZB69" s="2"/>
      <c r="ZC69" s="2"/>
      <c r="ZD69" s="2"/>
      <c r="ZE69" s="2"/>
      <c r="ZF69" s="2"/>
      <c r="ZG69" s="2"/>
      <c r="ZH69" s="2"/>
      <c r="ZI69" s="2"/>
      <c r="ZJ69" s="2"/>
      <c r="ZK69" s="2"/>
      <c r="ZL69" s="2"/>
      <c r="ZM69" s="2"/>
      <c r="ZN69" s="2"/>
      <c r="ZO69" s="2"/>
      <c r="ZP69" s="2"/>
      <c r="ZQ69" s="2"/>
      <c r="ZR69" s="2"/>
      <c r="ZS69" s="2"/>
      <c r="ZT69" s="2"/>
      <c r="ZU69" s="2"/>
      <c r="ZV69" s="2"/>
      <c r="ZW69" s="2"/>
      <c r="ZX69" s="2"/>
      <c r="ZY69" s="2"/>
      <c r="ZZ69" s="2"/>
      <c r="AAA69" s="2"/>
      <c r="AAB69" s="2"/>
      <c r="AAC69" s="2"/>
      <c r="AAD69" s="2"/>
      <c r="AAE69" s="2"/>
      <c r="AAF69" s="2"/>
      <c r="AAG69" s="2"/>
      <c r="AAH69" s="2"/>
      <c r="AAI69" s="2"/>
      <c r="AAJ69" s="2"/>
      <c r="AAK69" s="2"/>
      <c r="AAL69" s="2"/>
      <c r="AAM69" s="2"/>
      <c r="AAN69" s="2"/>
      <c r="AAO69" s="2"/>
      <c r="AAP69" s="2"/>
      <c r="AAQ69" s="2"/>
      <c r="AAR69" s="2"/>
      <c r="AAS69" s="2"/>
      <c r="AAT69" s="2"/>
      <c r="AAU69" s="2"/>
      <c r="AAV69" s="2"/>
      <c r="AAW69" s="2"/>
      <c r="AAX69" s="2"/>
      <c r="AAY69" s="2"/>
      <c r="AAZ69" s="2"/>
      <c r="ABA69" s="2"/>
      <c r="ABB69" s="2"/>
      <c r="ABC69" s="2"/>
      <c r="ABD69" s="2"/>
      <c r="ABE69" s="2"/>
      <c r="ABF69" s="2"/>
      <c r="ABG69" s="2"/>
      <c r="ABH69" s="2"/>
      <c r="ABI69" s="2"/>
      <c r="ABJ69" s="2"/>
      <c r="ABK69" s="2"/>
      <c r="ABL69" s="2"/>
      <c r="ABM69" s="2"/>
      <c r="ABN69" s="2"/>
      <c r="ABO69" s="2"/>
      <c r="ABP69" s="2"/>
      <c r="ABQ69" s="2"/>
      <c r="ABR69" s="2"/>
      <c r="ABS69" s="2"/>
      <c r="ABT69" s="2"/>
      <c r="ABU69" s="2"/>
      <c r="ABV69" s="2"/>
      <c r="ABW69" s="2"/>
      <c r="ABX69" s="2"/>
      <c r="ABY69" s="2"/>
      <c r="ABZ69" s="2"/>
      <c r="ACA69" s="2"/>
      <c r="ACB69" s="2"/>
      <c r="ACC69" s="2"/>
      <c r="ACD69" s="2"/>
      <c r="ACE69" s="2"/>
      <c r="ACF69" s="2"/>
      <c r="ACG69" s="2"/>
      <c r="ACH69" s="2"/>
      <c r="ACI69" s="2"/>
      <c r="ACJ69" s="2"/>
      <c r="ACK69" s="2"/>
      <c r="ACL69" s="2"/>
      <c r="ACM69" s="2"/>
      <c r="ACN69" s="2"/>
      <c r="ACO69" s="2"/>
      <c r="ACP69" s="2"/>
      <c r="ACQ69" s="2"/>
      <c r="ACR69" s="2"/>
      <c r="ACS69" s="2"/>
      <c r="ACT69" s="2"/>
      <c r="ACU69" s="2"/>
      <c r="ACV69" s="2"/>
      <c r="ACW69" s="2"/>
      <c r="ACX69" s="2"/>
      <c r="ACY69" s="2"/>
      <c r="ACZ69" s="2"/>
      <c r="ADA69" s="2"/>
      <c r="ADB69" s="2"/>
      <c r="ADC69" s="2"/>
      <c r="ADD69" s="2"/>
      <c r="ADE69" s="2"/>
      <c r="ADF69" s="2"/>
      <c r="ADG69" s="2"/>
      <c r="ADH69" s="2"/>
      <c r="ADI69" s="2"/>
      <c r="ADJ69" s="2"/>
      <c r="ADK69" s="2"/>
      <c r="ADL69" s="2"/>
      <c r="ADM69" s="2"/>
      <c r="ADN69" s="2"/>
      <c r="ADO69" s="2"/>
      <c r="ADP69" s="2"/>
      <c r="ADQ69" s="2"/>
      <c r="ADR69" s="2"/>
      <c r="ADS69" s="2"/>
      <c r="ADT69" s="2"/>
      <c r="ADU69" s="2"/>
      <c r="ADV69" s="2"/>
      <c r="ADW69" s="2"/>
      <c r="ADX69" s="2"/>
      <c r="ADY69" s="2"/>
      <c r="ADZ69" s="2"/>
      <c r="AEA69" s="2"/>
      <c r="AEB69" s="2"/>
      <c r="AEC69" s="2"/>
      <c r="AED69" s="2"/>
      <c r="AEE69" s="2"/>
      <c r="AEF69" s="2"/>
      <c r="AEG69" s="2"/>
      <c r="AEH69" s="2"/>
      <c r="AEI69" s="2"/>
      <c r="AEJ69" s="2"/>
      <c r="AEK69" s="2"/>
      <c r="AEL69" s="2"/>
      <c r="AEM69" s="2"/>
      <c r="AEN69" s="2"/>
      <c r="AEO69" s="2"/>
      <c r="AEP69" s="2"/>
      <c r="AEQ69" s="2"/>
      <c r="AER69" s="2"/>
      <c r="AES69" s="2"/>
      <c r="AET69" s="2"/>
      <c r="AEU69" s="2"/>
      <c r="AEV69" s="2"/>
      <c r="AEW69" s="2"/>
      <c r="AEX69" s="2"/>
      <c r="AEY69" s="2"/>
      <c r="AEZ69" s="2"/>
      <c r="AFA69" s="2"/>
      <c r="AFB69" s="2"/>
      <c r="AFC69" s="2"/>
      <c r="AFD69" s="2"/>
      <c r="AFE69" s="2"/>
      <c r="AFF69" s="2"/>
      <c r="AFG69" s="2"/>
      <c r="AFH69" s="2"/>
      <c r="AFI69" s="2"/>
      <c r="AFJ69" s="2"/>
      <c r="AFK69" s="2"/>
      <c r="AFL69" s="2"/>
      <c r="AFM69" s="2"/>
      <c r="AFN69" s="2"/>
      <c r="AFO69" s="2"/>
      <c r="AFP69" s="2"/>
      <c r="AFQ69" s="2"/>
      <c r="AFR69" s="2"/>
      <c r="AFS69" s="2"/>
      <c r="AFT69" s="2"/>
      <c r="AFU69" s="2"/>
      <c r="AFV69" s="2"/>
      <c r="AFW69" s="2"/>
      <c r="AFX69" s="2"/>
      <c r="AFY69" s="2"/>
      <c r="AFZ69" s="2"/>
      <c r="AGA69" s="2"/>
      <c r="AGB69" s="2"/>
      <c r="AGC69" s="2"/>
      <c r="AGD69" s="2"/>
      <c r="AGE69" s="2"/>
      <c r="AGF69" s="2"/>
      <c r="AGG69" s="2"/>
      <c r="AGH69" s="2"/>
      <c r="AGI69" s="2"/>
      <c r="AGJ69" s="2"/>
      <c r="AGK69" s="2"/>
      <c r="AGL69" s="2"/>
      <c r="AGM69" s="2"/>
      <c r="AGN69" s="2"/>
      <c r="AGO69" s="2"/>
      <c r="AGP69" s="2"/>
      <c r="AGQ69" s="2"/>
      <c r="AGR69" s="2"/>
      <c r="AGS69" s="2"/>
      <c r="AGT69" s="2"/>
      <c r="AGU69" s="2"/>
      <c r="AGV69" s="2"/>
      <c r="AGW69" s="2"/>
      <c r="AGX69" s="2"/>
      <c r="AGY69" s="2"/>
      <c r="AGZ69" s="2"/>
      <c r="AHA69" s="2"/>
      <c r="AHB69" s="2"/>
      <c r="AHC69" s="2"/>
      <c r="AHD69" s="2"/>
      <c r="AHE69" s="2"/>
      <c r="AHF69" s="2"/>
      <c r="AHG69" s="2"/>
      <c r="AHH69" s="2"/>
      <c r="AHI69" s="2"/>
      <c r="AHJ69" s="2"/>
      <c r="AHK69" s="2"/>
      <c r="AHL69" s="2"/>
      <c r="AHM69" s="2"/>
      <c r="AHN69" s="2"/>
      <c r="AHO69" s="2"/>
      <c r="AHP69" s="2"/>
      <c r="AHQ69" s="2"/>
      <c r="AHR69" s="2"/>
      <c r="AHS69" s="2"/>
      <c r="AHT69" s="2"/>
      <c r="AHU69" s="2"/>
      <c r="AHV69" s="2"/>
      <c r="AHW69" s="2"/>
      <c r="AHX69" s="2"/>
      <c r="AHY69" s="2"/>
      <c r="AHZ69" s="2"/>
      <c r="AIA69" s="2"/>
      <c r="AIB69" s="2"/>
      <c r="AIC69" s="2"/>
      <c r="AID69" s="2"/>
      <c r="AIE69" s="2"/>
      <c r="AIF69" s="2"/>
      <c r="AIG69" s="2"/>
      <c r="AIH69" s="2"/>
      <c r="AII69" s="2"/>
      <c r="AIJ69" s="2"/>
      <c r="AIK69" s="2"/>
      <c r="AIL69" s="2"/>
      <c r="AIM69" s="2"/>
      <c r="AIN69" s="2"/>
      <c r="AIO69" s="2"/>
      <c r="AIP69" s="2"/>
      <c r="AIQ69" s="2"/>
      <c r="AIR69" s="2"/>
      <c r="AIS69" s="2"/>
      <c r="AIT69" s="2"/>
      <c r="AIU69" s="2"/>
      <c r="AIV69" s="2"/>
      <c r="AIW69" s="2"/>
      <c r="AIX69" s="2"/>
      <c r="AIY69" s="2"/>
      <c r="AIZ69" s="2"/>
      <c r="AJA69" s="2"/>
      <c r="AJB69" s="2"/>
      <c r="AJC69" s="2"/>
      <c r="AJD69" s="2"/>
      <c r="AJE69" s="2"/>
      <c r="AJF69" s="2"/>
      <c r="AJG69" s="2"/>
      <c r="AJH69" s="2"/>
      <c r="AJI69" s="2"/>
      <c r="AJJ69" s="2"/>
      <c r="AJK69" s="2"/>
      <c r="AJL69" s="2"/>
      <c r="AJM69" s="2"/>
      <c r="AJN69" s="2"/>
      <c r="AJO69" s="2"/>
      <c r="AJP69" s="2"/>
      <c r="AJQ69" s="2"/>
      <c r="AJR69" s="2"/>
      <c r="AJS69" s="2"/>
      <c r="AJT69" s="2"/>
      <c r="AJU69" s="2"/>
      <c r="AJV69" s="2"/>
      <c r="AJW69" s="2"/>
      <c r="AJX69" s="2"/>
      <c r="AJY69" s="2"/>
      <c r="AJZ69" s="2"/>
      <c r="AKA69" s="2"/>
      <c r="AKB69" s="2"/>
      <c r="AKC69" s="2"/>
      <c r="AKD69" s="2"/>
      <c r="AKE69" s="2"/>
      <c r="AKF69" s="2"/>
      <c r="AKG69" s="2"/>
      <c r="AKH69" s="2"/>
      <c r="AKI69" s="2"/>
      <c r="AKJ69" s="2"/>
      <c r="AKK69" s="2"/>
      <c r="AKL69" s="2"/>
      <c r="AKM69" s="2"/>
      <c r="AKN69" s="2"/>
      <c r="AKO69" s="2"/>
      <c r="AKP69" s="2"/>
      <c r="AKQ69" s="2"/>
      <c r="AKR69" s="2"/>
      <c r="AKS69" s="2"/>
      <c r="AKT69" s="2"/>
      <c r="AKU69" s="2"/>
      <c r="AKV69" s="2"/>
      <c r="AKW69" s="2"/>
      <c r="AKX69" s="2"/>
      <c r="AKY69" s="2"/>
      <c r="AKZ69" s="2"/>
      <c r="ALA69" s="2"/>
      <c r="ALB69" s="2"/>
      <c r="ALC69" s="2"/>
      <c r="ALD69" s="2"/>
      <c r="ALE69" s="2"/>
      <c r="ALF69" s="2"/>
      <c r="ALG69" s="2"/>
      <c r="ALH69" s="2"/>
      <c r="ALI69" s="2"/>
      <c r="ALJ69" s="2"/>
      <c r="ALK69" s="2"/>
      <c r="ALL69" s="2"/>
      <c r="ALM69" s="2"/>
      <c r="ALN69" s="2"/>
      <c r="ALO69" s="2"/>
      <c r="ALP69" s="2"/>
      <c r="ALQ69" s="2"/>
      <c r="ALR69" s="2"/>
      <c r="ALS69" s="2"/>
      <c r="ALT69" s="2"/>
      <c r="ALU69" s="2"/>
      <c r="ALV69" s="2"/>
      <c r="ALW69" s="2"/>
      <c r="ALX69" s="2"/>
      <c r="ALY69" s="2"/>
      <c r="ALZ69" s="2"/>
      <c r="AMA69" s="2"/>
      <c r="AMB69" s="2"/>
    </row>
    <row r="70" spans="1:1017" ht="15" customHeight="1">
      <c r="A70" s="48"/>
      <c r="B70" s="54"/>
      <c r="C70" s="55"/>
      <c r="D70" s="48"/>
      <c r="E70" s="13" t="s">
        <v>10</v>
      </c>
      <c r="F70" s="13" t="s">
        <v>11</v>
      </c>
      <c r="G70" s="13" t="s">
        <v>12</v>
      </c>
      <c r="H70" s="48"/>
      <c r="I70" s="13" t="s">
        <v>13</v>
      </c>
      <c r="J70" s="13" t="s">
        <v>14</v>
      </c>
      <c r="K70" s="13" t="s">
        <v>15</v>
      </c>
      <c r="L70" s="13" t="s">
        <v>16</v>
      </c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2"/>
      <c r="NB70" s="2"/>
      <c r="NC70" s="2"/>
      <c r="ND70" s="2"/>
      <c r="NE70" s="2"/>
      <c r="NF70" s="2"/>
      <c r="NG70" s="2"/>
      <c r="NH70" s="2"/>
      <c r="NI70" s="2"/>
      <c r="NJ70" s="2"/>
      <c r="NK70" s="2"/>
      <c r="NL70" s="2"/>
      <c r="NM70" s="2"/>
      <c r="NN70" s="2"/>
      <c r="NO70" s="2"/>
      <c r="NP70" s="2"/>
      <c r="NQ70" s="2"/>
      <c r="NR70" s="2"/>
      <c r="NS70" s="2"/>
      <c r="NT70" s="2"/>
      <c r="NU70" s="2"/>
      <c r="NV70" s="2"/>
      <c r="NW70" s="2"/>
      <c r="NX70" s="2"/>
      <c r="NY70" s="2"/>
      <c r="NZ70" s="2"/>
      <c r="OA70" s="2"/>
      <c r="OB70" s="2"/>
      <c r="OC70" s="2"/>
      <c r="OD70" s="2"/>
      <c r="OE70" s="2"/>
      <c r="OF70" s="2"/>
      <c r="OG70" s="2"/>
      <c r="OH70" s="2"/>
      <c r="OI70" s="2"/>
      <c r="OJ70" s="2"/>
      <c r="OK70" s="2"/>
      <c r="OL70" s="2"/>
      <c r="OM70" s="2"/>
      <c r="ON70" s="2"/>
      <c r="OO70" s="2"/>
      <c r="OP70" s="2"/>
      <c r="OQ70" s="2"/>
      <c r="OR70" s="2"/>
      <c r="OS70" s="2"/>
      <c r="OT70" s="2"/>
      <c r="OU70" s="2"/>
      <c r="OV70" s="2"/>
      <c r="OW70" s="2"/>
      <c r="OX70" s="2"/>
      <c r="OY70" s="2"/>
      <c r="OZ70" s="2"/>
      <c r="PA70" s="2"/>
      <c r="PB70" s="2"/>
      <c r="PC70" s="2"/>
      <c r="PD70" s="2"/>
      <c r="PE70" s="2"/>
      <c r="PF70" s="2"/>
      <c r="PG70" s="2"/>
      <c r="PH70" s="2"/>
      <c r="PI70" s="2"/>
      <c r="PJ70" s="2"/>
      <c r="PK70" s="2"/>
      <c r="PL70" s="2"/>
      <c r="PM70" s="2"/>
      <c r="PN70" s="2"/>
      <c r="PO70" s="2"/>
      <c r="PP70" s="2"/>
      <c r="PQ70" s="2"/>
      <c r="PR70" s="2"/>
      <c r="PS70" s="2"/>
      <c r="PT70" s="2"/>
      <c r="PU70" s="2"/>
      <c r="PV70" s="2"/>
      <c r="PW70" s="2"/>
      <c r="PX70" s="2"/>
      <c r="PY70" s="2"/>
      <c r="PZ70" s="2"/>
      <c r="QA70" s="2"/>
      <c r="QB70" s="2"/>
      <c r="QC70" s="2"/>
      <c r="QD70" s="2"/>
      <c r="QE70" s="2"/>
      <c r="QF70" s="2"/>
      <c r="QG70" s="2"/>
      <c r="QH70" s="2"/>
      <c r="QI70" s="2"/>
      <c r="QJ70" s="2"/>
      <c r="QK70" s="2"/>
      <c r="QL70" s="2"/>
      <c r="QM70" s="2"/>
      <c r="QN70" s="2"/>
      <c r="QO70" s="2"/>
      <c r="QP70" s="2"/>
      <c r="QQ70" s="2"/>
      <c r="QR70" s="2"/>
      <c r="QS70" s="2"/>
      <c r="QT70" s="2"/>
      <c r="QU70" s="2"/>
      <c r="QV70" s="2"/>
      <c r="QW70" s="2"/>
      <c r="QX70" s="2"/>
      <c r="QY70" s="2"/>
      <c r="QZ70" s="2"/>
      <c r="RA70" s="2"/>
      <c r="RB70" s="2"/>
      <c r="RC70" s="2"/>
      <c r="RD70" s="2"/>
      <c r="RE70" s="2"/>
      <c r="RF70" s="2"/>
      <c r="RG70" s="2"/>
      <c r="RH70" s="2"/>
      <c r="RI70" s="2"/>
      <c r="RJ70" s="2"/>
      <c r="RK70" s="2"/>
      <c r="RL70" s="2"/>
      <c r="RM70" s="2"/>
      <c r="RN70" s="2"/>
      <c r="RO70" s="2"/>
      <c r="RP70" s="2"/>
      <c r="RQ70" s="2"/>
      <c r="RR70" s="2"/>
      <c r="RS70" s="2"/>
      <c r="RT70" s="2"/>
      <c r="RU70" s="2"/>
      <c r="RV70" s="2"/>
      <c r="RW70" s="2"/>
      <c r="RX70" s="2"/>
      <c r="RY70" s="2"/>
      <c r="RZ70" s="2"/>
      <c r="SA70" s="2"/>
      <c r="SB70" s="2"/>
      <c r="SC70" s="2"/>
      <c r="SD70" s="2"/>
      <c r="SE70" s="2"/>
      <c r="SF70" s="2"/>
      <c r="SG70" s="2"/>
      <c r="SH70" s="2"/>
      <c r="SI70" s="2"/>
      <c r="SJ70" s="2"/>
      <c r="SK70" s="2"/>
      <c r="SL70" s="2"/>
      <c r="SM70" s="2"/>
      <c r="SN70" s="2"/>
      <c r="SO70" s="2"/>
      <c r="SP70" s="2"/>
      <c r="SQ70" s="2"/>
      <c r="SR70" s="2"/>
      <c r="SS70" s="2"/>
      <c r="ST70" s="2"/>
      <c r="SU70" s="2"/>
      <c r="SV70" s="2"/>
      <c r="SW70" s="2"/>
      <c r="SX70" s="2"/>
      <c r="SY70" s="2"/>
      <c r="SZ70" s="2"/>
      <c r="TA70" s="2"/>
      <c r="TB70" s="2"/>
      <c r="TC70" s="2"/>
      <c r="TD70" s="2"/>
      <c r="TE70" s="2"/>
      <c r="TF70" s="2"/>
      <c r="TG70" s="2"/>
      <c r="TH70" s="2"/>
      <c r="TI70" s="2"/>
      <c r="TJ70" s="2"/>
      <c r="TK70" s="2"/>
      <c r="TL70" s="2"/>
      <c r="TM70" s="2"/>
      <c r="TN70" s="2"/>
      <c r="TO70" s="2"/>
      <c r="TP70" s="2"/>
      <c r="TQ70" s="2"/>
      <c r="TR70" s="2"/>
      <c r="TS70" s="2"/>
      <c r="TT70" s="2"/>
      <c r="TU70" s="2"/>
      <c r="TV70" s="2"/>
      <c r="TW70" s="2"/>
      <c r="TX70" s="2"/>
      <c r="TY70" s="2"/>
      <c r="TZ70" s="2"/>
      <c r="UA70" s="2"/>
      <c r="UB70" s="2"/>
      <c r="UC70" s="2"/>
      <c r="UD70" s="2"/>
      <c r="UE70" s="2"/>
      <c r="UF70" s="2"/>
      <c r="UG70" s="2"/>
      <c r="UH70" s="2"/>
      <c r="UI70" s="2"/>
      <c r="UJ70" s="2"/>
      <c r="UK70" s="2"/>
      <c r="UL70" s="2"/>
      <c r="UM70" s="2"/>
      <c r="UN70" s="2"/>
      <c r="UO70" s="2"/>
      <c r="UP70" s="2"/>
      <c r="UQ70" s="2"/>
      <c r="UR70" s="2"/>
      <c r="US70" s="2"/>
      <c r="UT70" s="2"/>
      <c r="UU70" s="2"/>
      <c r="UV70" s="2"/>
      <c r="UW70" s="2"/>
      <c r="UX70" s="2"/>
      <c r="UY70" s="2"/>
      <c r="UZ70" s="2"/>
      <c r="VA70" s="2"/>
      <c r="VB70" s="2"/>
      <c r="VC70" s="2"/>
      <c r="VD70" s="2"/>
      <c r="VE70" s="2"/>
      <c r="VF70" s="2"/>
      <c r="VG70" s="2"/>
      <c r="VH70" s="2"/>
      <c r="VI70" s="2"/>
      <c r="VJ70" s="2"/>
      <c r="VK70" s="2"/>
      <c r="VL70" s="2"/>
      <c r="VM70" s="2"/>
      <c r="VN70" s="2"/>
      <c r="VO70" s="2"/>
      <c r="VP70" s="2"/>
      <c r="VQ70" s="2"/>
      <c r="VR70" s="2"/>
      <c r="VS70" s="2"/>
      <c r="VT70" s="2"/>
      <c r="VU70" s="2"/>
      <c r="VV70" s="2"/>
      <c r="VW70" s="2"/>
      <c r="VX70" s="2"/>
      <c r="VY70" s="2"/>
      <c r="VZ70" s="2"/>
      <c r="WA70" s="2"/>
      <c r="WB70" s="2"/>
      <c r="WC70" s="2"/>
      <c r="WD70" s="2"/>
      <c r="WE70" s="2"/>
      <c r="WF70" s="2"/>
      <c r="WG70" s="2"/>
      <c r="WH70" s="2"/>
      <c r="WI70" s="2"/>
      <c r="WJ70" s="2"/>
      <c r="WK70" s="2"/>
      <c r="WL70" s="2"/>
      <c r="WM70" s="2"/>
      <c r="WN70" s="2"/>
      <c r="WO70" s="2"/>
      <c r="WP70" s="2"/>
      <c r="WQ70" s="2"/>
      <c r="WR70" s="2"/>
      <c r="WS70" s="2"/>
      <c r="WT70" s="2"/>
      <c r="WU70" s="2"/>
      <c r="WV70" s="2"/>
      <c r="WW70" s="2"/>
      <c r="WX70" s="2"/>
      <c r="WY70" s="2"/>
      <c r="WZ70" s="2"/>
      <c r="XA70" s="2"/>
      <c r="XB70" s="2"/>
      <c r="XC70" s="2"/>
      <c r="XD70" s="2"/>
      <c r="XE70" s="2"/>
      <c r="XF70" s="2"/>
      <c r="XG70" s="2"/>
      <c r="XH70" s="2"/>
      <c r="XI70" s="2"/>
      <c r="XJ70" s="2"/>
      <c r="XK70" s="2"/>
      <c r="XL70" s="2"/>
      <c r="XM70" s="2"/>
      <c r="XN70" s="2"/>
      <c r="XO70" s="2"/>
      <c r="XP70" s="2"/>
      <c r="XQ70" s="2"/>
      <c r="XR70" s="2"/>
      <c r="XS70" s="2"/>
      <c r="XT70" s="2"/>
      <c r="XU70" s="2"/>
      <c r="XV70" s="2"/>
      <c r="XW70" s="2"/>
      <c r="XX70" s="2"/>
      <c r="XY70" s="2"/>
      <c r="XZ70" s="2"/>
      <c r="YA70" s="2"/>
      <c r="YB70" s="2"/>
      <c r="YC70" s="2"/>
      <c r="YD70" s="2"/>
      <c r="YE70" s="2"/>
      <c r="YF70" s="2"/>
      <c r="YG70" s="2"/>
      <c r="YH70" s="2"/>
      <c r="YI70" s="2"/>
      <c r="YJ70" s="2"/>
      <c r="YK70" s="2"/>
      <c r="YL70" s="2"/>
      <c r="YM70" s="2"/>
      <c r="YN70" s="2"/>
      <c r="YO70" s="2"/>
      <c r="YP70" s="2"/>
      <c r="YQ70" s="2"/>
      <c r="YR70" s="2"/>
      <c r="YS70" s="2"/>
      <c r="YT70" s="2"/>
      <c r="YU70" s="2"/>
      <c r="YV70" s="2"/>
      <c r="YW70" s="2"/>
      <c r="YX70" s="2"/>
      <c r="YY70" s="2"/>
      <c r="YZ70" s="2"/>
      <c r="ZA70" s="2"/>
      <c r="ZB70" s="2"/>
      <c r="ZC70" s="2"/>
      <c r="ZD70" s="2"/>
      <c r="ZE70" s="2"/>
      <c r="ZF70" s="2"/>
      <c r="ZG70" s="2"/>
      <c r="ZH70" s="2"/>
      <c r="ZI70" s="2"/>
      <c r="ZJ70" s="2"/>
      <c r="ZK70" s="2"/>
      <c r="ZL70" s="2"/>
      <c r="ZM70" s="2"/>
      <c r="ZN70" s="2"/>
      <c r="ZO70" s="2"/>
      <c r="ZP70" s="2"/>
      <c r="ZQ70" s="2"/>
      <c r="ZR70" s="2"/>
      <c r="ZS70" s="2"/>
      <c r="ZT70" s="2"/>
      <c r="ZU70" s="2"/>
      <c r="ZV70" s="2"/>
      <c r="ZW70" s="2"/>
      <c r="ZX70" s="2"/>
      <c r="ZY70" s="2"/>
      <c r="ZZ70" s="2"/>
      <c r="AAA70" s="2"/>
      <c r="AAB70" s="2"/>
      <c r="AAC70" s="2"/>
      <c r="AAD70" s="2"/>
      <c r="AAE70" s="2"/>
      <c r="AAF70" s="2"/>
      <c r="AAG70" s="2"/>
      <c r="AAH70" s="2"/>
      <c r="AAI70" s="2"/>
      <c r="AAJ70" s="2"/>
      <c r="AAK70" s="2"/>
      <c r="AAL70" s="2"/>
      <c r="AAM70" s="2"/>
      <c r="AAN70" s="2"/>
      <c r="AAO70" s="2"/>
      <c r="AAP70" s="2"/>
      <c r="AAQ70" s="2"/>
      <c r="AAR70" s="2"/>
      <c r="AAS70" s="2"/>
      <c r="AAT70" s="2"/>
      <c r="AAU70" s="2"/>
      <c r="AAV70" s="2"/>
      <c r="AAW70" s="2"/>
      <c r="AAX70" s="2"/>
      <c r="AAY70" s="2"/>
      <c r="AAZ70" s="2"/>
      <c r="ABA70" s="2"/>
      <c r="ABB70" s="2"/>
      <c r="ABC70" s="2"/>
      <c r="ABD70" s="2"/>
      <c r="ABE70" s="2"/>
      <c r="ABF70" s="2"/>
      <c r="ABG70" s="2"/>
      <c r="ABH70" s="2"/>
      <c r="ABI70" s="2"/>
      <c r="ABJ70" s="2"/>
      <c r="ABK70" s="2"/>
      <c r="ABL70" s="2"/>
      <c r="ABM70" s="2"/>
      <c r="ABN70" s="2"/>
      <c r="ABO70" s="2"/>
      <c r="ABP70" s="2"/>
      <c r="ABQ70" s="2"/>
      <c r="ABR70" s="2"/>
      <c r="ABS70" s="2"/>
      <c r="ABT70" s="2"/>
      <c r="ABU70" s="2"/>
      <c r="ABV70" s="2"/>
      <c r="ABW70" s="2"/>
      <c r="ABX70" s="2"/>
      <c r="ABY70" s="2"/>
      <c r="ABZ70" s="2"/>
      <c r="ACA70" s="2"/>
      <c r="ACB70" s="2"/>
      <c r="ACC70" s="2"/>
      <c r="ACD70" s="2"/>
      <c r="ACE70" s="2"/>
      <c r="ACF70" s="2"/>
      <c r="ACG70" s="2"/>
      <c r="ACH70" s="2"/>
      <c r="ACI70" s="2"/>
      <c r="ACJ70" s="2"/>
      <c r="ACK70" s="2"/>
      <c r="ACL70" s="2"/>
      <c r="ACM70" s="2"/>
      <c r="ACN70" s="2"/>
      <c r="ACO70" s="2"/>
      <c r="ACP70" s="2"/>
      <c r="ACQ70" s="2"/>
      <c r="ACR70" s="2"/>
      <c r="ACS70" s="2"/>
      <c r="ACT70" s="2"/>
      <c r="ACU70" s="2"/>
      <c r="ACV70" s="2"/>
      <c r="ACW70" s="2"/>
      <c r="ACX70" s="2"/>
      <c r="ACY70" s="2"/>
      <c r="ACZ70" s="2"/>
      <c r="ADA70" s="2"/>
      <c r="ADB70" s="2"/>
      <c r="ADC70" s="2"/>
      <c r="ADD70" s="2"/>
      <c r="ADE70" s="2"/>
      <c r="ADF70" s="2"/>
      <c r="ADG70" s="2"/>
      <c r="ADH70" s="2"/>
      <c r="ADI70" s="2"/>
      <c r="ADJ70" s="2"/>
      <c r="ADK70" s="2"/>
      <c r="ADL70" s="2"/>
      <c r="ADM70" s="2"/>
      <c r="ADN70" s="2"/>
      <c r="ADO70" s="2"/>
      <c r="ADP70" s="2"/>
      <c r="ADQ70" s="2"/>
      <c r="ADR70" s="2"/>
      <c r="ADS70" s="2"/>
      <c r="ADT70" s="2"/>
      <c r="ADU70" s="2"/>
      <c r="ADV70" s="2"/>
      <c r="ADW70" s="2"/>
      <c r="ADX70" s="2"/>
      <c r="ADY70" s="2"/>
      <c r="ADZ70" s="2"/>
      <c r="AEA70" s="2"/>
      <c r="AEB70" s="2"/>
      <c r="AEC70" s="2"/>
      <c r="AED70" s="2"/>
      <c r="AEE70" s="2"/>
      <c r="AEF70" s="2"/>
      <c r="AEG70" s="2"/>
      <c r="AEH70" s="2"/>
      <c r="AEI70" s="2"/>
      <c r="AEJ70" s="2"/>
      <c r="AEK70" s="2"/>
      <c r="AEL70" s="2"/>
      <c r="AEM70" s="2"/>
      <c r="AEN70" s="2"/>
      <c r="AEO70" s="2"/>
      <c r="AEP70" s="2"/>
      <c r="AEQ70" s="2"/>
      <c r="AER70" s="2"/>
      <c r="AES70" s="2"/>
      <c r="AET70" s="2"/>
      <c r="AEU70" s="2"/>
      <c r="AEV70" s="2"/>
      <c r="AEW70" s="2"/>
      <c r="AEX70" s="2"/>
      <c r="AEY70" s="2"/>
      <c r="AEZ70" s="2"/>
      <c r="AFA70" s="2"/>
      <c r="AFB70" s="2"/>
      <c r="AFC70" s="2"/>
      <c r="AFD70" s="2"/>
      <c r="AFE70" s="2"/>
      <c r="AFF70" s="2"/>
      <c r="AFG70" s="2"/>
      <c r="AFH70" s="2"/>
      <c r="AFI70" s="2"/>
      <c r="AFJ70" s="2"/>
      <c r="AFK70" s="2"/>
      <c r="AFL70" s="2"/>
      <c r="AFM70" s="2"/>
      <c r="AFN70" s="2"/>
      <c r="AFO70" s="2"/>
      <c r="AFP70" s="2"/>
      <c r="AFQ70" s="2"/>
      <c r="AFR70" s="2"/>
      <c r="AFS70" s="2"/>
      <c r="AFT70" s="2"/>
      <c r="AFU70" s="2"/>
      <c r="AFV70" s="2"/>
      <c r="AFW70" s="2"/>
      <c r="AFX70" s="2"/>
      <c r="AFY70" s="2"/>
      <c r="AFZ70" s="2"/>
      <c r="AGA70" s="2"/>
      <c r="AGB70" s="2"/>
      <c r="AGC70" s="2"/>
      <c r="AGD70" s="2"/>
      <c r="AGE70" s="2"/>
      <c r="AGF70" s="2"/>
      <c r="AGG70" s="2"/>
      <c r="AGH70" s="2"/>
      <c r="AGI70" s="2"/>
      <c r="AGJ70" s="2"/>
      <c r="AGK70" s="2"/>
      <c r="AGL70" s="2"/>
      <c r="AGM70" s="2"/>
      <c r="AGN70" s="2"/>
      <c r="AGO70" s="2"/>
      <c r="AGP70" s="2"/>
      <c r="AGQ70" s="2"/>
      <c r="AGR70" s="2"/>
      <c r="AGS70" s="2"/>
      <c r="AGT70" s="2"/>
      <c r="AGU70" s="2"/>
      <c r="AGV70" s="2"/>
      <c r="AGW70" s="2"/>
      <c r="AGX70" s="2"/>
      <c r="AGY70" s="2"/>
      <c r="AGZ70" s="2"/>
      <c r="AHA70" s="2"/>
      <c r="AHB70" s="2"/>
      <c r="AHC70" s="2"/>
      <c r="AHD70" s="2"/>
      <c r="AHE70" s="2"/>
      <c r="AHF70" s="2"/>
      <c r="AHG70" s="2"/>
      <c r="AHH70" s="2"/>
      <c r="AHI70" s="2"/>
      <c r="AHJ70" s="2"/>
      <c r="AHK70" s="2"/>
      <c r="AHL70" s="2"/>
      <c r="AHM70" s="2"/>
      <c r="AHN70" s="2"/>
      <c r="AHO70" s="2"/>
      <c r="AHP70" s="2"/>
      <c r="AHQ70" s="2"/>
      <c r="AHR70" s="2"/>
      <c r="AHS70" s="2"/>
      <c r="AHT70" s="2"/>
      <c r="AHU70" s="2"/>
      <c r="AHV70" s="2"/>
      <c r="AHW70" s="2"/>
      <c r="AHX70" s="2"/>
      <c r="AHY70" s="2"/>
      <c r="AHZ70" s="2"/>
      <c r="AIA70" s="2"/>
      <c r="AIB70" s="2"/>
      <c r="AIC70" s="2"/>
      <c r="AID70" s="2"/>
      <c r="AIE70" s="2"/>
      <c r="AIF70" s="2"/>
      <c r="AIG70" s="2"/>
      <c r="AIH70" s="2"/>
      <c r="AII70" s="2"/>
      <c r="AIJ70" s="2"/>
      <c r="AIK70" s="2"/>
      <c r="AIL70" s="2"/>
      <c r="AIM70" s="2"/>
      <c r="AIN70" s="2"/>
      <c r="AIO70" s="2"/>
      <c r="AIP70" s="2"/>
      <c r="AIQ70" s="2"/>
      <c r="AIR70" s="2"/>
      <c r="AIS70" s="2"/>
      <c r="AIT70" s="2"/>
      <c r="AIU70" s="2"/>
      <c r="AIV70" s="2"/>
      <c r="AIW70" s="2"/>
      <c r="AIX70" s="2"/>
      <c r="AIY70" s="2"/>
      <c r="AIZ70" s="2"/>
      <c r="AJA70" s="2"/>
      <c r="AJB70" s="2"/>
      <c r="AJC70" s="2"/>
      <c r="AJD70" s="2"/>
      <c r="AJE70" s="2"/>
      <c r="AJF70" s="2"/>
      <c r="AJG70" s="2"/>
      <c r="AJH70" s="2"/>
      <c r="AJI70" s="2"/>
      <c r="AJJ70" s="2"/>
      <c r="AJK70" s="2"/>
      <c r="AJL70" s="2"/>
      <c r="AJM70" s="2"/>
      <c r="AJN70" s="2"/>
      <c r="AJO70" s="2"/>
      <c r="AJP70" s="2"/>
      <c r="AJQ70" s="2"/>
      <c r="AJR70" s="2"/>
      <c r="AJS70" s="2"/>
      <c r="AJT70" s="2"/>
      <c r="AJU70" s="2"/>
      <c r="AJV70" s="2"/>
      <c r="AJW70" s="2"/>
      <c r="AJX70" s="2"/>
      <c r="AJY70" s="2"/>
      <c r="AJZ70" s="2"/>
      <c r="AKA70" s="2"/>
      <c r="AKB70" s="2"/>
      <c r="AKC70" s="2"/>
      <c r="AKD70" s="2"/>
      <c r="AKE70" s="2"/>
      <c r="AKF70" s="2"/>
      <c r="AKG70" s="2"/>
      <c r="AKH70" s="2"/>
      <c r="AKI70" s="2"/>
      <c r="AKJ70" s="2"/>
      <c r="AKK70" s="2"/>
      <c r="AKL70" s="2"/>
      <c r="AKM70" s="2"/>
      <c r="AKN70" s="2"/>
      <c r="AKO70" s="2"/>
      <c r="AKP70" s="2"/>
      <c r="AKQ70" s="2"/>
      <c r="AKR70" s="2"/>
      <c r="AKS70" s="2"/>
      <c r="AKT70" s="2"/>
      <c r="AKU70" s="2"/>
      <c r="AKV70" s="2"/>
      <c r="AKW70" s="2"/>
      <c r="AKX70" s="2"/>
      <c r="AKY70" s="2"/>
      <c r="AKZ70" s="2"/>
      <c r="ALA70" s="2"/>
      <c r="ALB70" s="2"/>
      <c r="ALC70" s="2"/>
      <c r="ALD70" s="2"/>
      <c r="ALE70" s="2"/>
      <c r="ALF70" s="2"/>
      <c r="ALG70" s="2"/>
      <c r="ALH70" s="2"/>
      <c r="ALI70" s="2"/>
      <c r="ALJ70" s="2"/>
      <c r="ALK70" s="2"/>
      <c r="ALL70" s="2"/>
      <c r="ALM70" s="2"/>
      <c r="ALN70" s="2"/>
      <c r="ALO70" s="2"/>
      <c r="ALP70" s="2"/>
      <c r="ALQ70" s="2"/>
      <c r="ALR70" s="2"/>
      <c r="ALS70" s="2"/>
      <c r="ALT70" s="2"/>
      <c r="ALU70" s="2"/>
      <c r="ALV70" s="2"/>
      <c r="ALW70" s="2"/>
      <c r="ALX70" s="2"/>
      <c r="ALY70" s="2"/>
      <c r="ALZ70" s="2"/>
      <c r="AMA70" s="2"/>
      <c r="AMB70" s="2"/>
    </row>
    <row r="71" spans="1:1017" ht="15.6" customHeight="1">
      <c r="A71" s="14">
        <v>1</v>
      </c>
      <c r="B71" s="46">
        <v>2</v>
      </c>
      <c r="C71" s="46"/>
      <c r="D71" s="14">
        <v>3</v>
      </c>
      <c r="E71" s="14">
        <v>4</v>
      </c>
      <c r="F71" s="14">
        <v>5</v>
      </c>
      <c r="G71" s="14">
        <v>6</v>
      </c>
      <c r="H71" s="14">
        <v>7</v>
      </c>
      <c r="I71" s="14">
        <v>12</v>
      </c>
      <c r="J71" s="14">
        <v>13</v>
      </c>
      <c r="K71" s="14">
        <v>14</v>
      </c>
      <c r="L71" s="14">
        <v>15</v>
      </c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2"/>
      <c r="NB71" s="2"/>
      <c r="NC71" s="2"/>
      <c r="ND71" s="2"/>
      <c r="NE71" s="2"/>
      <c r="NF71" s="2"/>
      <c r="NG71" s="2"/>
      <c r="NH71" s="2"/>
      <c r="NI71" s="2"/>
      <c r="NJ71" s="2"/>
      <c r="NK71" s="2"/>
      <c r="NL71" s="2"/>
      <c r="NM71" s="2"/>
      <c r="NN71" s="2"/>
      <c r="NO71" s="2"/>
      <c r="NP71" s="2"/>
      <c r="NQ71" s="2"/>
      <c r="NR71" s="2"/>
      <c r="NS71" s="2"/>
      <c r="NT71" s="2"/>
      <c r="NU71" s="2"/>
      <c r="NV71" s="2"/>
      <c r="NW71" s="2"/>
      <c r="NX71" s="2"/>
      <c r="NY71" s="2"/>
      <c r="NZ71" s="2"/>
      <c r="OA71" s="2"/>
      <c r="OB71" s="2"/>
      <c r="OC71" s="2"/>
      <c r="OD71" s="2"/>
      <c r="OE71" s="2"/>
      <c r="OF71" s="2"/>
      <c r="OG71" s="2"/>
      <c r="OH71" s="2"/>
      <c r="OI71" s="2"/>
      <c r="OJ71" s="2"/>
      <c r="OK71" s="2"/>
      <c r="OL71" s="2"/>
      <c r="OM71" s="2"/>
      <c r="ON71" s="2"/>
      <c r="OO71" s="2"/>
      <c r="OP71" s="2"/>
      <c r="OQ71" s="2"/>
      <c r="OR71" s="2"/>
      <c r="OS71" s="2"/>
      <c r="OT71" s="2"/>
      <c r="OU71" s="2"/>
      <c r="OV71" s="2"/>
      <c r="OW71" s="2"/>
      <c r="OX71" s="2"/>
      <c r="OY71" s="2"/>
      <c r="OZ71" s="2"/>
      <c r="PA71" s="2"/>
      <c r="PB71" s="2"/>
      <c r="PC71" s="2"/>
      <c r="PD71" s="2"/>
      <c r="PE71" s="2"/>
      <c r="PF71" s="2"/>
      <c r="PG71" s="2"/>
      <c r="PH71" s="2"/>
      <c r="PI71" s="2"/>
      <c r="PJ71" s="2"/>
      <c r="PK71" s="2"/>
      <c r="PL71" s="2"/>
      <c r="PM71" s="2"/>
      <c r="PN71" s="2"/>
      <c r="PO71" s="2"/>
      <c r="PP71" s="2"/>
      <c r="PQ71" s="2"/>
      <c r="PR71" s="2"/>
      <c r="PS71" s="2"/>
      <c r="PT71" s="2"/>
      <c r="PU71" s="2"/>
      <c r="PV71" s="2"/>
      <c r="PW71" s="2"/>
      <c r="PX71" s="2"/>
      <c r="PY71" s="2"/>
      <c r="PZ71" s="2"/>
      <c r="QA71" s="2"/>
      <c r="QB71" s="2"/>
      <c r="QC71" s="2"/>
      <c r="QD71" s="2"/>
      <c r="QE71" s="2"/>
      <c r="QF71" s="2"/>
      <c r="QG71" s="2"/>
      <c r="QH71" s="2"/>
      <c r="QI71" s="2"/>
      <c r="QJ71" s="2"/>
      <c r="QK71" s="2"/>
      <c r="QL71" s="2"/>
      <c r="QM71" s="2"/>
      <c r="QN71" s="2"/>
      <c r="QO71" s="2"/>
      <c r="QP71" s="2"/>
      <c r="QQ71" s="2"/>
      <c r="QR71" s="2"/>
      <c r="QS71" s="2"/>
      <c r="QT71" s="2"/>
      <c r="QU71" s="2"/>
      <c r="QV71" s="2"/>
      <c r="QW71" s="2"/>
      <c r="QX71" s="2"/>
      <c r="QY71" s="2"/>
      <c r="QZ71" s="2"/>
      <c r="RA71" s="2"/>
      <c r="RB71" s="2"/>
      <c r="RC71" s="2"/>
      <c r="RD71" s="2"/>
      <c r="RE71" s="2"/>
      <c r="RF71" s="2"/>
      <c r="RG71" s="2"/>
      <c r="RH71" s="2"/>
      <c r="RI71" s="2"/>
      <c r="RJ71" s="2"/>
      <c r="RK71" s="2"/>
      <c r="RL71" s="2"/>
      <c r="RM71" s="2"/>
      <c r="RN71" s="2"/>
      <c r="RO71" s="2"/>
      <c r="RP71" s="2"/>
      <c r="RQ71" s="2"/>
      <c r="RR71" s="2"/>
      <c r="RS71" s="2"/>
      <c r="RT71" s="2"/>
      <c r="RU71" s="2"/>
      <c r="RV71" s="2"/>
      <c r="RW71" s="2"/>
      <c r="RX71" s="2"/>
      <c r="RY71" s="2"/>
      <c r="RZ71" s="2"/>
      <c r="SA71" s="2"/>
      <c r="SB71" s="2"/>
      <c r="SC71" s="2"/>
      <c r="SD71" s="2"/>
      <c r="SE71" s="2"/>
      <c r="SF71" s="2"/>
      <c r="SG71" s="2"/>
      <c r="SH71" s="2"/>
      <c r="SI71" s="2"/>
      <c r="SJ71" s="2"/>
      <c r="SK71" s="2"/>
      <c r="SL71" s="2"/>
      <c r="SM71" s="2"/>
      <c r="SN71" s="2"/>
      <c r="SO71" s="2"/>
      <c r="SP71" s="2"/>
      <c r="SQ71" s="2"/>
      <c r="SR71" s="2"/>
      <c r="SS71" s="2"/>
      <c r="ST71" s="2"/>
      <c r="SU71" s="2"/>
      <c r="SV71" s="2"/>
      <c r="SW71" s="2"/>
      <c r="SX71" s="2"/>
      <c r="SY71" s="2"/>
      <c r="SZ71" s="2"/>
      <c r="TA71" s="2"/>
      <c r="TB71" s="2"/>
      <c r="TC71" s="2"/>
      <c r="TD71" s="2"/>
      <c r="TE71" s="2"/>
      <c r="TF71" s="2"/>
      <c r="TG71" s="2"/>
      <c r="TH71" s="2"/>
      <c r="TI71" s="2"/>
      <c r="TJ71" s="2"/>
      <c r="TK71" s="2"/>
      <c r="TL71" s="2"/>
      <c r="TM71" s="2"/>
      <c r="TN71" s="2"/>
      <c r="TO71" s="2"/>
      <c r="TP71" s="2"/>
      <c r="TQ71" s="2"/>
      <c r="TR71" s="2"/>
      <c r="TS71" s="2"/>
      <c r="TT71" s="2"/>
      <c r="TU71" s="2"/>
      <c r="TV71" s="2"/>
      <c r="TW71" s="2"/>
      <c r="TX71" s="2"/>
      <c r="TY71" s="2"/>
      <c r="TZ71" s="2"/>
      <c r="UA71" s="2"/>
      <c r="UB71" s="2"/>
      <c r="UC71" s="2"/>
      <c r="UD71" s="2"/>
      <c r="UE71" s="2"/>
      <c r="UF71" s="2"/>
      <c r="UG71" s="2"/>
      <c r="UH71" s="2"/>
      <c r="UI71" s="2"/>
      <c r="UJ71" s="2"/>
      <c r="UK71" s="2"/>
      <c r="UL71" s="2"/>
      <c r="UM71" s="2"/>
      <c r="UN71" s="2"/>
      <c r="UO71" s="2"/>
      <c r="UP71" s="2"/>
      <c r="UQ71" s="2"/>
      <c r="UR71" s="2"/>
      <c r="US71" s="2"/>
      <c r="UT71" s="2"/>
      <c r="UU71" s="2"/>
      <c r="UV71" s="2"/>
      <c r="UW71" s="2"/>
      <c r="UX71" s="2"/>
      <c r="UY71" s="2"/>
      <c r="UZ71" s="2"/>
      <c r="VA71" s="2"/>
      <c r="VB71" s="2"/>
      <c r="VC71" s="2"/>
      <c r="VD71" s="2"/>
      <c r="VE71" s="2"/>
      <c r="VF71" s="2"/>
      <c r="VG71" s="2"/>
      <c r="VH71" s="2"/>
      <c r="VI71" s="2"/>
      <c r="VJ71" s="2"/>
      <c r="VK71" s="2"/>
      <c r="VL71" s="2"/>
      <c r="VM71" s="2"/>
      <c r="VN71" s="2"/>
      <c r="VO71" s="2"/>
      <c r="VP71" s="2"/>
      <c r="VQ71" s="2"/>
      <c r="VR71" s="2"/>
      <c r="VS71" s="2"/>
      <c r="VT71" s="2"/>
      <c r="VU71" s="2"/>
      <c r="VV71" s="2"/>
      <c r="VW71" s="2"/>
      <c r="VX71" s="2"/>
      <c r="VY71" s="2"/>
      <c r="VZ71" s="2"/>
      <c r="WA71" s="2"/>
      <c r="WB71" s="2"/>
      <c r="WC71" s="2"/>
      <c r="WD71" s="2"/>
      <c r="WE71" s="2"/>
      <c r="WF71" s="2"/>
      <c r="WG71" s="2"/>
      <c r="WH71" s="2"/>
      <c r="WI71" s="2"/>
      <c r="WJ71" s="2"/>
      <c r="WK71" s="2"/>
      <c r="WL71" s="2"/>
      <c r="WM71" s="2"/>
      <c r="WN71" s="2"/>
      <c r="WO71" s="2"/>
      <c r="WP71" s="2"/>
      <c r="WQ71" s="2"/>
      <c r="WR71" s="2"/>
      <c r="WS71" s="2"/>
      <c r="WT71" s="2"/>
      <c r="WU71" s="2"/>
      <c r="WV71" s="2"/>
      <c r="WW71" s="2"/>
      <c r="WX71" s="2"/>
      <c r="WY71" s="2"/>
      <c r="WZ71" s="2"/>
      <c r="XA71" s="2"/>
      <c r="XB71" s="2"/>
      <c r="XC71" s="2"/>
      <c r="XD71" s="2"/>
      <c r="XE71" s="2"/>
      <c r="XF71" s="2"/>
      <c r="XG71" s="2"/>
      <c r="XH71" s="2"/>
      <c r="XI71" s="2"/>
      <c r="XJ71" s="2"/>
      <c r="XK71" s="2"/>
      <c r="XL71" s="2"/>
      <c r="XM71" s="2"/>
      <c r="XN71" s="2"/>
      <c r="XO71" s="2"/>
      <c r="XP71" s="2"/>
      <c r="XQ71" s="2"/>
      <c r="XR71" s="2"/>
      <c r="XS71" s="2"/>
      <c r="XT71" s="2"/>
      <c r="XU71" s="2"/>
      <c r="XV71" s="2"/>
      <c r="XW71" s="2"/>
      <c r="XX71" s="2"/>
      <c r="XY71" s="2"/>
      <c r="XZ71" s="2"/>
      <c r="YA71" s="2"/>
      <c r="YB71" s="2"/>
      <c r="YC71" s="2"/>
      <c r="YD71" s="2"/>
      <c r="YE71" s="2"/>
      <c r="YF71" s="2"/>
      <c r="YG71" s="2"/>
      <c r="YH71" s="2"/>
      <c r="YI71" s="2"/>
      <c r="YJ71" s="2"/>
      <c r="YK71" s="2"/>
      <c r="YL71" s="2"/>
      <c r="YM71" s="2"/>
      <c r="YN71" s="2"/>
      <c r="YO71" s="2"/>
      <c r="YP71" s="2"/>
      <c r="YQ71" s="2"/>
      <c r="YR71" s="2"/>
      <c r="YS71" s="2"/>
      <c r="YT71" s="2"/>
      <c r="YU71" s="2"/>
      <c r="YV71" s="2"/>
      <c r="YW71" s="2"/>
      <c r="YX71" s="2"/>
      <c r="YY71" s="2"/>
      <c r="YZ71" s="2"/>
      <c r="ZA71" s="2"/>
      <c r="ZB71" s="2"/>
      <c r="ZC71" s="2"/>
      <c r="ZD71" s="2"/>
      <c r="ZE71" s="2"/>
      <c r="ZF71" s="2"/>
      <c r="ZG71" s="2"/>
      <c r="ZH71" s="2"/>
      <c r="ZI71" s="2"/>
      <c r="ZJ71" s="2"/>
      <c r="ZK71" s="2"/>
      <c r="ZL71" s="2"/>
      <c r="ZM71" s="2"/>
      <c r="ZN71" s="2"/>
      <c r="ZO71" s="2"/>
      <c r="ZP71" s="2"/>
      <c r="ZQ71" s="2"/>
      <c r="ZR71" s="2"/>
      <c r="ZS71" s="2"/>
      <c r="ZT71" s="2"/>
      <c r="ZU71" s="2"/>
      <c r="ZV71" s="2"/>
      <c r="ZW71" s="2"/>
      <c r="ZX71" s="2"/>
      <c r="ZY71" s="2"/>
      <c r="ZZ71" s="2"/>
      <c r="AAA71" s="2"/>
      <c r="AAB71" s="2"/>
      <c r="AAC71" s="2"/>
      <c r="AAD71" s="2"/>
      <c r="AAE71" s="2"/>
      <c r="AAF71" s="2"/>
      <c r="AAG71" s="2"/>
      <c r="AAH71" s="2"/>
      <c r="AAI71" s="2"/>
      <c r="AAJ71" s="2"/>
      <c r="AAK71" s="2"/>
      <c r="AAL71" s="2"/>
      <c r="AAM71" s="2"/>
      <c r="AAN71" s="2"/>
      <c r="AAO71" s="2"/>
      <c r="AAP71" s="2"/>
      <c r="AAQ71" s="2"/>
      <c r="AAR71" s="2"/>
      <c r="AAS71" s="2"/>
      <c r="AAT71" s="2"/>
      <c r="AAU71" s="2"/>
      <c r="AAV71" s="2"/>
      <c r="AAW71" s="2"/>
      <c r="AAX71" s="2"/>
      <c r="AAY71" s="2"/>
      <c r="AAZ71" s="2"/>
      <c r="ABA71" s="2"/>
      <c r="ABB71" s="2"/>
      <c r="ABC71" s="2"/>
      <c r="ABD71" s="2"/>
      <c r="ABE71" s="2"/>
      <c r="ABF71" s="2"/>
      <c r="ABG71" s="2"/>
      <c r="ABH71" s="2"/>
      <c r="ABI71" s="2"/>
      <c r="ABJ71" s="2"/>
      <c r="ABK71" s="2"/>
      <c r="ABL71" s="2"/>
      <c r="ABM71" s="2"/>
      <c r="ABN71" s="2"/>
      <c r="ABO71" s="2"/>
      <c r="ABP71" s="2"/>
      <c r="ABQ71" s="2"/>
      <c r="ABR71" s="2"/>
      <c r="ABS71" s="2"/>
      <c r="ABT71" s="2"/>
      <c r="ABU71" s="2"/>
      <c r="ABV71" s="2"/>
      <c r="ABW71" s="2"/>
      <c r="ABX71" s="2"/>
      <c r="ABY71" s="2"/>
      <c r="ABZ71" s="2"/>
      <c r="ACA71" s="2"/>
      <c r="ACB71" s="2"/>
      <c r="ACC71" s="2"/>
      <c r="ACD71" s="2"/>
      <c r="ACE71" s="2"/>
      <c r="ACF71" s="2"/>
      <c r="ACG71" s="2"/>
      <c r="ACH71" s="2"/>
      <c r="ACI71" s="2"/>
      <c r="ACJ71" s="2"/>
      <c r="ACK71" s="2"/>
      <c r="ACL71" s="2"/>
      <c r="ACM71" s="2"/>
      <c r="ACN71" s="2"/>
      <c r="ACO71" s="2"/>
      <c r="ACP71" s="2"/>
      <c r="ACQ71" s="2"/>
      <c r="ACR71" s="2"/>
      <c r="ACS71" s="2"/>
      <c r="ACT71" s="2"/>
      <c r="ACU71" s="2"/>
      <c r="ACV71" s="2"/>
      <c r="ACW71" s="2"/>
      <c r="ACX71" s="2"/>
      <c r="ACY71" s="2"/>
      <c r="ACZ71" s="2"/>
      <c r="ADA71" s="2"/>
      <c r="ADB71" s="2"/>
      <c r="ADC71" s="2"/>
      <c r="ADD71" s="2"/>
      <c r="ADE71" s="2"/>
      <c r="ADF71" s="2"/>
      <c r="ADG71" s="2"/>
      <c r="ADH71" s="2"/>
      <c r="ADI71" s="2"/>
      <c r="ADJ71" s="2"/>
      <c r="ADK71" s="2"/>
      <c r="ADL71" s="2"/>
      <c r="ADM71" s="2"/>
      <c r="ADN71" s="2"/>
      <c r="ADO71" s="2"/>
      <c r="ADP71" s="2"/>
      <c r="ADQ71" s="2"/>
      <c r="ADR71" s="2"/>
      <c r="ADS71" s="2"/>
      <c r="ADT71" s="2"/>
      <c r="ADU71" s="2"/>
      <c r="ADV71" s="2"/>
      <c r="ADW71" s="2"/>
      <c r="ADX71" s="2"/>
      <c r="ADY71" s="2"/>
      <c r="ADZ71" s="2"/>
      <c r="AEA71" s="2"/>
      <c r="AEB71" s="2"/>
      <c r="AEC71" s="2"/>
      <c r="AED71" s="2"/>
      <c r="AEE71" s="2"/>
      <c r="AEF71" s="2"/>
      <c r="AEG71" s="2"/>
      <c r="AEH71" s="2"/>
      <c r="AEI71" s="2"/>
      <c r="AEJ71" s="2"/>
      <c r="AEK71" s="2"/>
      <c r="AEL71" s="2"/>
      <c r="AEM71" s="2"/>
      <c r="AEN71" s="2"/>
      <c r="AEO71" s="2"/>
      <c r="AEP71" s="2"/>
      <c r="AEQ71" s="2"/>
      <c r="AER71" s="2"/>
      <c r="AES71" s="2"/>
      <c r="AET71" s="2"/>
      <c r="AEU71" s="2"/>
      <c r="AEV71" s="2"/>
      <c r="AEW71" s="2"/>
      <c r="AEX71" s="2"/>
      <c r="AEY71" s="2"/>
      <c r="AEZ71" s="2"/>
      <c r="AFA71" s="2"/>
      <c r="AFB71" s="2"/>
      <c r="AFC71" s="2"/>
      <c r="AFD71" s="2"/>
      <c r="AFE71" s="2"/>
      <c r="AFF71" s="2"/>
      <c r="AFG71" s="2"/>
      <c r="AFH71" s="2"/>
      <c r="AFI71" s="2"/>
      <c r="AFJ71" s="2"/>
      <c r="AFK71" s="2"/>
      <c r="AFL71" s="2"/>
      <c r="AFM71" s="2"/>
      <c r="AFN71" s="2"/>
      <c r="AFO71" s="2"/>
      <c r="AFP71" s="2"/>
      <c r="AFQ71" s="2"/>
      <c r="AFR71" s="2"/>
      <c r="AFS71" s="2"/>
      <c r="AFT71" s="2"/>
      <c r="AFU71" s="2"/>
      <c r="AFV71" s="2"/>
      <c r="AFW71" s="2"/>
      <c r="AFX71" s="2"/>
      <c r="AFY71" s="2"/>
      <c r="AFZ71" s="2"/>
      <c r="AGA71" s="2"/>
      <c r="AGB71" s="2"/>
      <c r="AGC71" s="2"/>
      <c r="AGD71" s="2"/>
      <c r="AGE71" s="2"/>
      <c r="AGF71" s="2"/>
      <c r="AGG71" s="2"/>
      <c r="AGH71" s="2"/>
      <c r="AGI71" s="2"/>
      <c r="AGJ71" s="2"/>
      <c r="AGK71" s="2"/>
      <c r="AGL71" s="2"/>
      <c r="AGM71" s="2"/>
      <c r="AGN71" s="2"/>
      <c r="AGO71" s="2"/>
      <c r="AGP71" s="2"/>
      <c r="AGQ71" s="2"/>
      <c r="AGR71" s="2"/>
      <c r="AGS71" s="2"/>
      <c r="AGT71" s="2"/>
      <c r="AGU71" s="2"/>
      <c r="AGV71" s="2"/>
      <c r="AGW71" s="2"/>
      <c r="AGX71" s="2"/>
      <c r="AGY71" s="2"/>
      <c r="AGZ71" s="2"/>
      <c r="AHA71" s="2"/>
      <c r="AHB71" s="2"/>
      <c r="AHC71" s="2"/>
      <c r="AHD71" s="2"/>
      <c r="AHE71" s="2"/>
      <c r="AHF71" s="2"/>
      <c r="AHG71" s="2"/>
      <c r="AHH71" s="2"/>
      <c r="AHI71" s="2"/>
      <c r="AHJ71" s="2"/>
      <c r="AHK71" s="2"/>
      <c r="AHL71" s="2"/>
      <c r="AHM71" s="2"/>
      <c r="AHN71" s="2"/>
      <c r="AHO71" s="2"/>
      <c r="AHP71" s="2"/>
      <c r="AHQ71" s="2"/>
      <c r="AHR71" s="2"/>
      <c r="AHS71" s="2"/>
      <c r="AHT71" s="2"/>
      <c r="AHU71" s="2"/>
      <c r="AHV71" s="2"/>
      <c r="AHW71" s="2"/>
      <c r="AHX71" s="2"/>
      <c r="AHY71" s="2"/>
      <c r="AHZ71" s="2"/>
      <c r="AIA71" s="2"/>
      <c r="AIB71" s="2"/>
      <c r="AIC71" s="2"/>
      <c r="AID71" s="2"/>
      <c r="AIE71" s="2"/>
      <c r="AIF71" s="2"/>
      <c r="AIG71" s="2"/>
      <c r="AIH71" s="2"/>
      <c r="AII71" s="2"/>
      <c r="AIJ71" s="2"/>
      <c r="AIK71" s="2"/>
      <c r="AIL71" s="2"/>
      <c r="AIM71" s="2"/>
      <c r="AIN71" s="2"/>
      <c r="AIO71" s="2"/>
      <c r="AIP71" s="2"/>
      <c r="AIQ71" s="2"/>
      <c r="AIR71" s="2"/>
      <c r="AIS71" s="2"/>
      <c r="AIT71" s="2"/>
      <c r="AIU71" s="2"/>
      <c r="AIV71" s="2"/>
      <c r="AIW71" s="2"/>
      <c r="AIX71" s="2"/>
      <c r="AIY71" s="2"/>
      <c r="AIZ71" s="2"/>
      <c r="AJA71" s="2"/>
      <c r="AJB71" s="2"/>
      <c r="AJC71" s="2"/>
      <c r="AJD71" s="2"/>
      <c r="AJE71" s="2"/>
      <c r="AJF71" s="2"/>
      <c r="AJG71" s="2"/>
      <c r="AJH71" s="2"/>
      <c r="AJI71" s="2"/>
      <c r="AJJ71" s="2"/>
      <c r="AJK71" s="2"/>
      <c r="AJL71" s="2"/>
      <c r="AJM71" s="2"/>
      <c r="AJN71" s="2"/>
      <c r="AJO71" s="2"/>
      <c r="AJP71" s="2"/>
      <c r="AJQ71" s="2"/>
      <c r="AJR71" s="2"/>
      <c r="AJS71" s="2"/>
      <c r="AJT71" s="2"/>
      <c r="AJU71" s="2"/>
      <c r="AJV71" s="2"/>
      <c r="AJW71" s="2"/>
      <c r="AJX71" s="2"/>
      <c r="AJY71" s="2"/>
      <c r="AJZ71" s="2"/>
      <c r="AKA71" s="2"/>
      <c r="AKB71" s="2"/>
      <c r="AKC71" s="2"/>
      <c r="AKD71" s="2"/>
      <c r="AKE71" s="2"/>
      <c r="AKF71" s="2"/>
      <c r="AKG71" s="2"/>
      <c r="AKH71" s="2"/>
      <c r="AKI71" s="2"/>
      <c r="AKJ71" s="2"/>
      <c r="AKK71" s="2"/>
      <c r="AKL71" s="2"/>
      <c r="AKM71" s="2"/>
      <c r="AKN71" s="2"/>
      <c r="AKO71" s="2"/>
      <c r="AKP71" s="2"/>
      <c r="AKQ71" s="2"/>
      <c r="AKR71" s="2"/>
      <c r="AKS71" s="2"/>
      <c r="AKT71" s="2"/>
      <c r="AKU71" s="2"/>
      <c r="AKV71" s="2"/>
      <c r="AKW71" s="2"/>
      <c r="AKX71" s="2"/>
      <c r="AKY71" s="2"/>
      <c r="AKZ71" s="2"/>
      <c r="ALA71" s="2"/>
      <c r="ALB71" s="2"/>
      <c r="ALC71" s="2"/>
      <c r="ALD71" s="2"/>
      <c r="ALE71" s="2"/>
      <c r="ALF71" s="2"/>
      <c r="ALG71" s="2"/>
      <c r="ALH71" s="2"/>
      <c r="ALI71" s="2"/>
      <c r="ALJ71" s="2"/>
      <c r="ALK71" s="2"/>
      <c r="ALL71" s="2"/>
      <c r="ALM71" s="2"/>
      <c r="ALN71" s="2"/>
      <c r="ALO71" s="2"/>
      <c r="ALP71" s="2"/>
      <c r="ALQ71" s="2"/>
      <c r="ALR71" s="2"/>
      <c r="ALS71" s="2"/>
      <c r="ALT71" s="2"/>
      <c r="ALU71" s="2"/>
      <c r="ALV71" s="2"/>
      <c r="ALW71" s="2"/>
      <c r="ALX71" s="2"/>
      <c r="ALY71" s="2"/>
      <c r="ALZ71" s="2"/>
      <c r="AMA71" s="2"/>
      <c r="AMB71" s="2"/>
    </row>
    <row r="72" spans="1:1017" ht="35.450000000000003" customHeight="1">
      <c r="A72" s="52" t="s">
        <v>28</v>
      </c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2"/>
      <c r="NB72" s="2"/>
      <c r="NC72" s="2"/>
      <c r="ND72" s="2"/>
      <c r="NE72" s="2"/>
      <c r="NF72" s="2"/>
      <c r="NG72" s="2"/>
      <c r="NH72" s="2"/>
      <c r="NI72" s="2"/>
      <c r="NJ72" s="2"/>
      <c r="NK72" s="2"/>
      <c r="NL72" s="2"/>
      <c r="NM72" s="2"/>
      <c r="NN72" s="2"/>
      <c r="NO72" s="2"/>
      <c r="NP72" s="2"/>
      <c r="NQ72" s="2"/>
      <c r="NR72" s="2"/>
      <c r="NS72" s="2"/>
      <c r="NT72" s="2"/>
      <c r="NU72" s="2"/>
      <c r="NV72" s="2"/>
      <c r="NW72" s="2"/>
      <c r="NX72" s="2"/>
      <c r="NY72" s="2"/>
      <c r="NZ72" s="2"/>
      <c r="OA72" s="2"/>
      <c r="OB72" s="2"/>
      <c r="OC72" s="2"/>
      <c r="OD72" s="2"/>
      <c r="OE72" s="2"/>
      <c r="OF72" s="2"/>
      <c r="OG72" s="2"/>
      <c r="OH72" s="2"/>
      <c r="OI72" s="2"/>
      <c r="OJ72" s="2"/>
      <c r="OK72" s="2"/>
      <c r="OL72" s="2"/>
      <c r="OM72" s="2"/>
      <c r="ON72" s="2"/>
      <c r="OO72" s="2"/>
      <c r="OP72" s="2"/>
      <c r="OQ72" s="2"/>
      <c r="OR72" s="2"/>
      <c r="OS72" s="2"/>
      <c r="OT72" s="2"/>
      <c r="OU72" s="2"/>
      <c r="OV72" s="2"/>
      <c r="OW72" s="2"/>
      <c r="OX72" s="2"/>
      <c r="OY72" s="2"/>
      <c r="OZ72" s="2"/>
      <c r="PA72" s="2"/>
      <c r="PB72" s="2"/>
      <c r="PC72" s="2"/>
      <c r="PD72" s="2"/>
      <c r="PE72" s="2"/>
      <c r="PF72" s="2"/>
      <c r="PG72" s="2"/>
      <c r="PH72" s="2"/>
      <c r="PI72" s="2"/>
      <c r="PJ72" s="2"/>
      <c r="PK72" s="2"/>
      <c r="PL72" s="2"/>
      <c r="PM72" s="2"/>
      <c r="PN72" s="2"/>
      <c r="PO72" s="2"/>
      <c r="PP72" s="2"/>
      <c r="PQ72" s="2"/>
      <c r="PR72" s="2"/>
      <c r="PS72" s="2"/>
      <c r="PT72" s="2"/>
      <c r="PU72" s="2"/>
      <c r="PV72" s="2"/>
      <c r="PW72" s="2"/>
      <c r="PX72" s="2"/>
      <c r="PY72" s="2"/>
      <c r="PZ72" s="2"/>
      <c r="QA72" s="2"/>
      <c r="QB72" s="2"/>
      <c r="QC72" s="2"/>
      <c r="QD72" s="2"/>
      <c r="QE72" s="2"/>
      <c r="QF72" s="2"/>
      <c r="QG72" s="2"/>
      <c r="QH72" s="2"/>
      <c r="QI72" s="2"/>
      <c r="QJ72" s="2"/>
      <c r="QK72" s="2"/>
      <c r="QL72" s="2"/>
      <c r="QM72" s="2"/>
      <c r="QN72" s="2"/>
      <c r="QO72" s="2"/>
      <c r="QP72" s="2"/>
      <c r="QQ72" s="2"/>
      <c r="QR72" s="2"/>
      <c r="QS72" s="2"/>
      <c r="QT72" s="2"/>
      <c r="QU72" s="2"/>
      <c r="QV72" s="2"/>
      <c r="QW72" s="2"/>
      <c r="QX72" s="2"/>
      <c r="QY72" s="2"/>
      <c r="QZ72" s="2"/>
      <c r="RA72" s="2"/>
      <c r="RB72" s="2"/>
      <c r="RC72" s="2"/>
      <c r="RD72" s="2"/>
      <c r="RE72" s="2"/>
      <c r="RF72" s="2"/>
      <c r="RG72" s="2"/>
      <c r="RH72" s="2"/>
      <c r="RI72" s="2"/>
      <c r="RJ72" s="2"/>
      <c r="RK72" s="2"/>
      <c r="RL72" s="2"/>
      <c r="RM72" s="2"/>
      <c r="RN72" s="2"/>
      <c r="RO72" s="2"/>
      <c r="RP72" s="2"/>
      <c r="RQ72" s="2"/>
      <c r="RR72" s="2"/>
      <c r="RS72" s="2"/>
      <c r="RT72" s="2"/>
      <c r="RU72" s="2"/>
      <c r="RV72" s="2"/>
      <c r="RW72" s="2"/>
      <c r="RX72" s="2"/>
      <c r="RY72" s="2"/>
      <c r="RZ72" s="2"/>
      <c r="SA72" s="2"/>
      <c r="SB72" s="2"/>
      <c r="SC72" s="2"/>
      <c r="SD72" s="2"/>
      <c r="SE72" s="2"/>
      <c r="SF72" s="2"/>
      <c r="SG72" s="2"/>
      <c r="SH72" s="2"/>
      <c r="SI72" s="2"/>
      <c r="SJ72" s="2"/>
      <c r="SK72" s="2"/>
      <c r="SL72" s="2"/>
      <c r="SM72" s="2"/>
      <c r="SN72" s="2"/>
      <c r="SO72" s="2"/>
      <c r="SP72" s="2"/>
      <c r="SQ72" s="2"/>
      <c r="SR72" s="2"/>
      <c r="SS72" s="2"/>
      <c r="ST72" s="2"/>
      <c r="SU72" s="2"/>
      <c r="SV72" s="2"/>
      <c r="SW72" s="2"/>
      <c r="SX72" s="2"/>
      <c r="SY72" s="2"/>
      <c r="SZ72" s="2"/>
      <c r="TA72" s="2"/>
      <c r="TB72" s="2"/>
      <c r="TC72" s="2"/>
      <c r="TD72" s="2"/>
      <c r="TE72" s="2"/>
      <c r="TF72" s="2"/>
      <c r="TG72" s="2"/>
      <c r="TH72" s="2"/>
      <c r="TI72" s="2"/>
      <c r="TJ72" s="2"/>
      <c r="TK72" s="2"/>
      <c r="TL72" s="2"/>
      <c r="TM72" s="2"/>
      <c r="TN72" s="2"/>
      <c r="TO72" s="2"/>
      <c r="TP72" s="2"/>
      <c r="TQ72" s="2"/>
      <c r="TR72" s="2"/>
      <c r="TS72" s="2"/>
      <c r="TT72" s="2"/>
      <c r="TU72" s="2"/>
      <c r="TV72" s="2"/>
      <c r="TW72" s="2"/>
      <c r="TX72" s="2"/>
      <c r="TY72" s="2"/>
      <c r="TZ72" s="2"/>
      <c r="UA72" s="2"/>
      <c r="UB72" s="2"/>
      <c r="UC72" s="2"/>
      <c r="UD72" s="2"/>
      <c r="UE72" s="2"/>
      <c r="UF72" s="2"/>
      <c r="UG72" s="2"/>
      <c r="UH72" s="2"/>
      <c r="UI72" s="2"/>
      <c r="UJ72" s="2"/>
      <c r="UK72" s="2"/>
      <c r="UL72" s="2"/>
      <c r="UM72" s="2"/>
      <c r="UN72" s="2"/>
      <c r="UO72" s="2"/>
      <c r="UP72" s="2"/>
      <c r="UQ72" s="2"/>
      <c r="UR72" s="2"/>
      <c r="US72" s="2"/>
      <c r="UT72" s="2"/>
      <c r="UU72" s="2"/>
      <c r="UV72" s="2"/>
      <c r="UW72" s="2"/>
      <c r="UX72" s="2"/>
      <c r="UY72" s="2"/>
      <c r="UZ72" s="2"/>
      <c r="VA72" s="2"/>
      <c r="VB72" s="2"/>
      <c r="VC72" s="2"/>
      <c r="VD72" s="2"/>
      <c r="VE72" s="2"/>
      <c r="VF72" s="2"/>
      <c r="VG72" s="2"/>
      <c r="VH72" s="2"/>
      <c r="VI72" s="2"/>
      <c r="VJ72" s="2"/>
      <c r="VK72" s="2"/>
      <c r="VL72" s="2"/>
      <c r="VM72" s="2"/>
      <c r="VN72" s="2"/>
      <c r="VO72" s="2"/>
      <c r="VP72" s="2"/>
      <c r="VQ72" s="2"/>
      <c r="VR72" s="2"/>
      <c r="VS72" s="2"/>
      <c r="VT72" s="2"/>
      <c r="VU72" s="2"/>
      <c r="VV72" s="2"/>
      <c r="VW72" s="2"/>
      <c r="VX72" s="2"/>
      <c r="VY72" s="2"/>
      <c r="VZ72" s="2"/>
      <c r="WA72" s="2"/>
      <c r="WB72" s="2"/>
      <c r="WC72" s="2"/>
      <c r="WD72" s="2"/>
      <c r="WE72" s="2"/>
      <c r="WF72" s="2"/>
      <c r="WG72" s="2"/>
      <c r="WH72" s="2"/>
      <c r="WI72" s="2"/>
      <c r="WJ72" s="2"/>
      <c r="WK72" s="2"/>
      <c r="WL72" s="2"/>
      <c r="WM72" s="2"/>
      <c r="WN72" s="2"/>
      <c r="WO72" s="2"/>
      <c r="WP72" s="2"/>
      <c r="WQ72" s="2"/>
      <c r="WR72" s="2"/>
      <c r="WS72" s="2"/>
      <c r="WT72" s="2"/>
      <c r="WU72" s="2"/>
      <c r="WV72" s="2"/>
      <c r="WW72" s="2"/>
      <c r="WX72" s="2"/>
      <c r="WY72" s="2"/>
      <c r="WZ72" s="2"/>
      <c r="XA72" s="2"/>
      <c r="XB72" s="2"/>
      <c r="XC72" s="2"/>
      <c r="XD72" s="2"/>
      <c r="XE72" s="2"/>
      <c r="XF72" s="2"/>
      <c r="XG72" s="2"/>
      <c r="XH72" s="2"/>
      <c r="XI72" s="2"/>
      <c r="XJ72" s="2"/>
      <c r="XK72" s="2"/>
      <c r="XL72" s="2"/>
      <c r="XM72" s="2"/>
      <c r="XN72" s="2"/>
      <c r="XO72" s="2"/>
      <c r="XP72" s="2"/>
      <c r="XQ72" s="2"/>
      <c r="XR72" s="2"/>
      <c r="XS72" s="2"/>
      <c r="XT72" s="2"/>
      <c r="XU72" s="2"/>
      <c r="XV72" s="2"/>
      <c r="XW72" s="2"/>
      <c r="XX72" s="2"/>
      <c r="XY72" s="2"/>
      <c r="XZ72" s="2"/>
      <c r="YA72" s="2"/>
      <c r="YB72" s="2"/>
      <c r="YC72" s="2"/>
      <c r="YD72" s="2"/>
      <c r="YE72" s="2"/>
      <c r="YF72" s="2"/>
      <c r="YG72" s="2"/>
      <c r="YH72" s="2"/>
      <c r="YI72" s="2"/>
      <c r="YJ72" s="2"/>
      <c r="YK72" s="2"/>
      <c r="YL72" s="2"/>
      <c r="YM72" s="2"/>
      <c r="YN72" s="2"/>
      <c r="YO72" s="2"/>
      <c r="YP72" s="2"/>
      <c r="YQ72" s="2"/>
      <c r="YR72" s="2"/>
      <c r="YS72" s="2"/>
      <c r="YT72" s="2"/>
      <c r="YU72" s="2"/>
      <c r="YV72" s="2"/>
      <c r="YW72" s="2"/>
      <c r="YX72" s="2"/>
      <c r="YY72" s="2"/>
      <c r="YZ72" s="2"/>
      <c r="ZA72" s="2"/>
      <c r="ZB72" s="2"/>
      <c r="ZC72" s="2"/>
      <c r="ZD72" s="2"/>
      <c r="ZE72" s="2"/>
      <c r="ZF72" s="2"/>
      <c r="ZG72" s="2"/>
      <c r="ZH72" s="2"/>
      <c r="ZI72" s="2"/>
      <c r="ZJ72" s="2"/>
      <c r="ZK72" s="2"/>
      <c r="ZL72" s="2"/>
      <c r="ZM72" s="2"/>
      <c r="ZN72" s="2"/>
      <c r="ZO72" s="2"/>
      <c r="ZP72" s="2"/>
      <c r="ZQ72" s="2"/>
      <c r="ZR72" s="2"/>
      <c r="ZS72" s="2"/>
      <c r="ZT72" s="2"/>
      <c r="ZU72" s="2"/>
      <c r="ZV72" s="2"/>
      <c r="ZW72" s="2"/>
      <c r="ZX72" s="2"/>
      <c r="ZY72" s="2"/>
      <c r="ZZ72" s="2"/>
      <c r="AAA72" s="2"/>
      <c r="AAB72" s="2"/>
      <c r="AAC72" s="2"/>
      <c r="AAD72" s="2"/>
      <c r="AAE72" s="2"/>
      <c r="AAF72" s="2"/>
      <c r="AAG72" s="2"/>
      <c r="AAH72" s="2"/>
      <c r="AAI72" s="2"/>
      <c r="AAJ72" s="2"/>
      <c r="AAK72" s="2"/>
      <c r="AAL72" s="2"/>
      <c r="AAM72" s="2"/>
      <c r="AAN72" s="2"/>
      <c r="AAO72" s="2"/>
      <c r="AAP72" s="2"/>
      <c r="AAQ72" s="2"/>
      <c r="AAR72" s="2"/>
      <c r="AAS72" s="2"/>
      <c r="AAT72" s="2"/>
      <c r="AAU72" s="2"/>
      <c r="AAV72" s="2"/>
      <c r="AAW72" s="2"/>
      <c r="AAX72" s="2"/>
      <c r="AAY72" s="2"/>
      <c r="AAZ72" s="2"/>
      <c r="ABA72" s="2"/>
      <c r="ABB72" s="2"/>
      <c r="ABC72" s="2"/>
      <c r="ABD72" s="2"/>
      <c r="ABE72" s="2"/>
      <c r="ABF72" s="2"/>
      <c r="ABG72" s="2"/>
      <c r="ABH72" s="2"/>
      <c r="ABI72" s="2"/>
      <c r="ABJ72" s="2"/>
      <c r="ABK72" s="2"/>
      <c r="ABL72" s="2"/>
      <c r="ABM72" s="2"/>
      <c r="ABN72" s="2"/>
      <c r="ABO72" s="2"/>
      <c r="ABP72" s="2"/>
      <c r="ABQ72" s="2"/>
      <c r="ABR72" s="2"/>
      <c r="ABS72" s="2"/>
      <c r="ABT72" s="2"/>
      <c r="ABU72" s="2"/>
      <c r="ABV72" s="2"/>
      <c r="ABW72" s="2"/>
      <c r="ABX72" s="2"/>
      <c r="ABY72" s="2"/>
      <c r="ABZ72" s="2"/>
      <c r="ACA72" s="2"/>
      <c r="ACB72" s="2"/>
      <c r="ACC72" s="2"/>
      <c r="ACD72" s="2"/>
      <c r="ACE72" s="2"/>
      <c r="ACF72" s="2"/>
      <c r="ACG72" s="2"/>
      <c r="ACH72" s="2"/>
      <c r="ACI72" s="2"/>
      <c r="ACJ72" s="2"/>
      <c r="ACK72" s="2"/>
      <c r="ACL72" s="2"/>
      <c r="ACM72" s="2"/>
      <c r="ACN72" s="2"/>
      <c r="ACO72" s="2"/>
      <c r="ACP72" s="2"/>
      <c r="ACQ72" s="2"/>
      <c r="ACR72" s="2"/>
      <c r="ACS72" s="2"/>
      <c r="ACT72" s="2"/>
      <c r="ACU72" s="2"/>
      <c r="ACV72" s="2"/>
      <c r="ACW72" s="2"/>
      <c r="ACX72" s="2"/>
      <c r="ACY72" s="2"/>
      <c r="ACZ72" s="2"/>
      <c r="ADA72" s="2"/>
      <c r="ADB72" s="2"/>
      <c r="ADC72" s="2"/>
      <c r="ADD72" s="2"/>
      <c r="ADE72" s="2"/>
      <c r="ADF72" s="2"/>
      <c r="ADG72" s="2"/>
      <c r="ADH72" s="2"/>
      <c r="ADI72" s="2"/>
      <c r="ADJ72" s="2"/>
      <c r="ADK72" s="2"/>
      <c r="ADL72" s="2"/>
      <c r="ADM72" s="2"/>
      <c r="ADN72" s="2"/>
      <c r="ADO72" s="2"/>
      <c r="ADP72" s="2"/>
      <c r="ADQ72" s="2"/>
      <c r="ADR72" s="2"/>
      <c r="ADS72" s="2"/>
      <c r="ADT72" s="2"/>
      <c r="ADU72" s="2"/>
      <c r="ADV72" s="2"/>
      <c r="ADW72" s="2"/>
      <c r="ADX72" s="2"/>
      <c r="ADY72" s="2"/>
      <c r="ADZ72" s="2"/>
      <c r="AEA72" s="2"/>
      <c r="AEB72" s="2"/>
      <c r="AEC72" s="2"/>
      <c r="AED72" s="2"/>
      <c r="AEE72" s="2"/>
      <c r="AEF72" s="2"/>
      <c r="AEG72" s="2"/>
      <c r="AEH72" s="2"/>
      <c r="AEI72" s="2"/>
      <c r="AEJ72" s="2"/>
      <c r="AEK72" s="2"/>
      <c r="AEL72" s="2"/>
      <c r="AEM72" s="2"/>
      <c r="AEN72" s="2"/>
      <c r="AEO72" s="2"/>
      <c r="AEP72" s="2"/>
      <c r="AEQ72" s="2"/>
      <c r="AER72" s="2"/>
      <c r="AES72" s="2"/>
      <c r="AET72" s="2"/>
      <c r="AEU72" s="2"/>
      <c r="AEV72" s="2"/>
      <c r="AEW72" s="2"/>
      <c r="AEX72" s="2"/>
      <c r="AEY72" s="2"/>
      <c r="AEZ72" s="2"/>
      <c r="AFA72" s="2"/>
      <c r="AFB72" s="2"/>
      <c r="AFC72" s="2"/>
      <c r="AFD72" s="2"/>
      <c r="AFE72" s="2"/>
      <c r="AFF72" s="2"/>
      <c r="AFG72" s="2"/>
      <c r="AFH72" s="2"/>
      <c r="AFI72" s="2"/>
      <c r="AFJ72" s="2"/>
      <c r="AFK72" s="2"/>
      <c r="AFL72" s="2"/>
      <c r="AFM72" s="2"/>
      <c r="AFN72" s="2"/>
      <c r="AFO72" s="2"/>
      <c r="AFP72" s="2"/>
      <c r="AFQ72" s="2"/>
      <c r="AFR72" s="2"/>
      <c r="AFS72" s="2"/>
      <c r="AFT72" s="2"/>
      <c r="AFU72" s="2"/>
      <c r="AFV72" s="2"/>
      <c r="AFW72" s="2"/>
      <c r="AFX72" s="2"/>
      <c r="AFY72" s="2"/>
      <c r="AFZ72" s="2"/>
      <c r="AGA72" s="2"/>
      <c r="AGB72" s="2"/>
      <c r="AGC72" s="2"/>
      <c r="AGD72" s="2"/>
      <c r="AGE72" s="2"/>
      <c r="AGF72" s="2"/>
      <c r="AGG72" s="2"/>
      <c r="AGH72" s="2"/>
      <c r="AGI72" s="2"/>
      <c r="AGJ72" s="2"/>
      <c r="AGK72" s="2"/>
      <c r="AGL72" s="2"/>
      <c r="AGM72" s="2"/>
      <c r="AGN72" s="2"/>
      <c r="AGO72" s="2"/>
      <c r="AGP72" s="2"/>
      <c r="AGQ72" s="2"/>
      <c r="AGR72" s="2"/>
      <c r="AGS72" s="2"/>
      <c r="AGT72" s="2"/>
      <c r="AGU72" s="2"/>
      <c r="AGV72" s="2"/>
      <c r="AGW72" s="2"/>
      <c r="AGX72" s="2"/>
      <c r="AGY72" s="2"/>
      <c r="AGZ72" s="2"/>
      <c r="AHA72" s="2"/>
      <c r="AHB72" s="2"/>
      <c r="AHC72" s="2"/>
      <c r="AHD72" s="2"/>
      <c r="AHE72" s="2"/>
      <c r="AHF72" s="2"/>
      <c r="AHG72" s="2"/>
      <c r="AHH72" s="2"/>
      <c r="AHI72" s="2"/>
      <c r="AHJ72" s="2"/>
      <c r="AHK72" s="2"/>
      <c r="AHL72" s="2"/>
      <c r="AHM72" s="2"/>
      <c r="AHN72" s="2"/>
      <c r="AHO72" s="2"/>
      <c r="AHP72" s="2"/>
      <c r="AHQ72" s="2"/>
      <c r="AHR72" s="2"/>
      <c r="AHS72" s="2"/>
      <c r="AHT72" s="2"/>
      <c r="AHU72" s="2"/>
      <c r="AHV72" s="2"/>
      <c r="AHW72" s="2"/>
      <c r="AHX72" s="2"/>
      <c r="AHY72" s="2"/>
      <c r="AHZ72" s="2"/>
      <c r="AIA72" s="2"/>
      <c r="AIB72" s="2"/>
      <c r="AIC72" s="2"/>
      <c r="AID72" s="2"/>
      <c r="AIE72" s="2"/>
      <c r="AIF72" s="2"/>
      <c r="AIG72" s="2"/>
      <c r="AIH72" s="2"/>
      <c r="AII72" s="2"/>
      <c r="AIJ72" s="2"/>
      <c r="AIK72" s="2"/>
      <c r="AIL72" s="2"/>
      <c r="AIM72" s="2"/>
      <c r="AIN72" s="2"/>
      <c r="AIO72" s="2"/>
      <c r="AIP72" s="2"/>
      <c r="AIQ72" s="2"/>
      <c r="AIR72" s="2"/>
      <c r="AIS72" s="2"/>
      <c r="AIT72" s="2"/>
      <c r="AIU72" s="2"/>
      <c r="AIV72" s="2"/>
      <c r="AIW72" s="2"/>
      <c r="AIX72" s="2"/>
      <c r="AIY72" s="2"/>
      <c r="AIZ72" s="2"/>
      <c r="AJA72" s="2"/>
      <c r="AJB72" s="2"/>
      <c r="AJC72" s="2"/>
      <c r="AJD72" s="2"/>
      <c r="AJE72" s="2"/>
      <c r="AJF72" s="2"/>
      <c r="AJG72" s="2"/>
      <c r="AJH72" s="2"/>
      <c r="AJI72" s="2"/>
      <c r="AJJ72" s="2"/>
      <c r="AJK72" s="2"/>
      <c r="AJL72" s="2"/>
      <c r="AJM72" s="2"/>
      <c r="AJN72" s="2"/>
      <c r="AJO72" s="2"/>
      <c r="AJP72" s="2"/>
      <c r="AJQ72" s="2"/>
      <c r="AJR72" s="2"/>
      <c r="AJS72" s="2"/>
      <c r="AJT72" s="2"/>
      <c r="AJU72" s="2"/>
      <c r="AJV72" s="2"/>
      <c r="AJW72" s="2"/>
      <c r="AJX72" s="2"/>
      <c r="AJY72" s="2"/>
      <c r="AJZ72" s="2"/>
      <c r="AKA72" s="2"/>
      <c r="AKB72" s="2"/>
      <c r="AKC72" s="2"/>
      <c r="AKD72" s="2"/>
      <c r="AKE72" s="2"/>
      <c r="AKF72" s="2"/>
      <c r="AKG72" s="2"/>
      <c r="AKH72" s="2"/>
      <c r="AKI72" s="2"/>
      <c r="AKJ72" s="2"/>
      <c r="AKK72" s="2"/>
      <c r="AKL72" s="2"/>
      <c r="AKM72" s="2"/>
      <c r="AKN72" s="2"/>
      <c r="AKO72" s="2"/>
      <c r="AKP72" s="2"/>
      <c r="AKQ72" s="2"/>
      <c r="AKR72" s="2"/>
      <c r="AKS72" s="2"/>
      <c r="AKT72" s="2"/>
      <c r="AKU72" s="2"/>
      <c r="AKV72" s="2"/>
      <c r="AKW72" s="2"/>
      <c r="AKX72" s="2"/>
      <c r="AKY72" s="2"/>
      <c r="AKZ72" s="2"/>
      <c r="ALA72" s="2"/>
      <c r="ALB72" s="2"/>
      <c r="ALC72" s="2"/>
      <c r="ALD72" s="2"/>
      <c r="ALE72" s="2"/>
      <c r="ALF72" s="2"/>
      <c r="ALG72" s="2"/>
      <c r="ALH72" s="2"/>
      <c r="ALI72" s="2"/>
      <c r="ALJ72" s="2"/>
      <c r="ALK72" s="2"/>
      <c r="ALL72" s="2"/>
      <c r="ALM72" s="2"/>
      <c r="ALN72" s="2"/>
      <c r="ALO72" s="2"/>
      <c r="ALP72" s="2"/>
      <c r="ALQ72" s="2"/>
      <c r="ALR72" s="2"/>
      <c r="ALS72" s="2"/>
      <c r="ALT72" s="2"/>
      <c r="ALU72" s="2"/>
      <c r="ALV72" s="2"/>
      <c r="ALW72" s="2"/>
      <c r="ALX72" s="2"/>
      <c r="ALY72" s="2"/>
      <c r="ALZ72" s="2"/>
      <c r="AMA72" s="2"/>
      <c r="AMB72" s="2"/>
    </row>
    <row r="73" spans="1:1017" s="12" customFormat="1" ht="15" customHeight="1">
      <c r="A73" s="4" t="s">
        <v>49</v>
      </c>
      <c r="B73" s="56" t="s">
        <v>38</v>
      </c>
      <c r="C73" s="56"/>
      <c r="D73" s="5">
        <v>225</v>
      </c>
      <c r="E73" s="6">
        <v>5</v>
      </c>
      <c r="F73" s="6">
        <v>7</v>
      </c>
      <c r="G73" s="6">
        <v>14</v>
      </c>
      <c r="H73" s="6">
        <f>(G73*3.8)+(F73*9)+(E73*4)</f>
        <v>136.19999999999999</v>
      </c>
      <c r="I73" s="6">
        <v>29</v>
      </c>
      <c r="J73" s="6">
        <v>68</v>
      </c>
      <c r="K73" s="6">
        <v>24</v>
      </c>
      <c r="L73" s="6">
        <v>1</v>
      </c>
      <c r="M73" s="24"/>
      <c r="AMC73" s="2"/>
    </row>
    <row r="74" spans="1:1017" ht="15" customHeight="1">
      <c r="A74" s="3" t="s">
        <v>31</v>
      </c>
      <c r="B74" s="45" t="s">
        <v>32</v>
      </c>
      <c r="C74" s="45"/>
      <c r="D74" s="3">
        <v>60</v>
      </c>
      <c r="E74" s="15">
        <v>7</v>
      </c>
      <c r="F74" s="15">
        <v>14</v>
      </c>
      <c r="G74" s="15">
        <v>0.2</v>
      </c>
      <c r="H74" s="15">
        <f>(E74*7)+(F74*9)+(G74*3.8)</f>
        <v>175.76</v>
      </c>
      <c r="I74" s="6">
        <v>12</v>
      </c>
      <c r="J74" s="6">
        <v>125</v>
      </c>
      <c r="K74" s="6">
        <v>19</v>
      </c>
      <c r="L74" s="6">
        <v>2</v>
      </c>
    </row>
    <row r="75" spans="1:1017" ht="15">
      <c r="A75" s="4" t="s">
        <v>69</v>
      </c>
      <c r="B75" s="56" t="s">
        <v>39</v>
      </c>
      <c r="C75" s="56"/>
      <c r="D75" s="5">
        <v>140</v>
      </c>
      <c r="E75" s="6">
        <v>4</v>
      </c>
      <c r="F75" s="6">
        <v>4</v>
      </c>
      <c r="G75" s="6">
        <v>19</v>
      </c>
      <c r="H75" s="6">
        <f t="shared" ref="H75" si="8">(G75*3.8)+(F75*9)+(E75*4)</f>
        <v>124.2</v>
      </c>
      <c r="I75" s="6">
        <v>14</v>
      </c>
      <c r="J75" s="6">
        <v>101</v>
      </c>
      <c r="K75" s="6">
        <v>68</v>
      </c>
      <c r="L75" s="6">
        <v>2</v>
      </c>
    </row>
    <row r="76" spans="1:1017" ht="15" customHeight="1">
      <c r="A76" s="4" t="s">
        <v>34</v>
      </c>
      <c r="B76" s="45" t="s">
        <v>35</v>
      </c>
      <c r="C76" s="45"/>
      <c r="D76" s="5">
        <v>235</v>
      </c>
      <c r="E76" s="6">
        <v>0.1</v>
      </c>
      <c r="F76" s="6">
        <v>0</v>
      </c>
      <c r="G76" s="6">
        <v>15</v>
      </c>
      <c r="H76" s="6">
        <f>(E76*7)+(F76*9)+(G76*3.8)</f>
        <v>57.7</v>
      </c>
      <c r="I76" s="6">
        <v>5</v>
      </c>
      <c r="J76" s="6">
        <v>8</v>
      </c>
      <c r="K76" s="6">
        <v>4</v>
      </c>
      <c r="L76" s="6">
        <v>1</v>
      </c>
    </row>
    <row r="77" spans="1:1017" ht="15" customHeight="1">
      <c r="A77" s="7" t="s">
        <v>45</v>
      </c>
      <c r="B77" s="45" t="s">
        <v>33</v>
      </c>
      <c r="C77" s="45"/>
      <c r="D77" s="3">
        <v>45</v>
      </c>
      <c r="E77" s="15">
        <v>3.8</v>
      </c>
      <c r="F77" s="15">
        <v>2.36</v>
      </c>
      <c r="G77" s="15">
        <v>23.55</v>
      </c>
      <c r="H77" s="15">
        <f>(E77*7)+(F77*9)+(G77*3.8)</f>
        <v>137.32999999999998</v>
      </c>
      <c r="I77" s="6">
        <v>7</v>
      </c>
      <c r="J77" s="6">
        <v>40</v>
      </c>
      <c r="K77" s="6">
        <v>11</v>
      </c>
      <c r="L77" s="6">
        <v>1</v>
      </c>
    </row>
    <row r="78" spans="1:1017" ht="15">
      <c r="A78" s="4" t="s">
        <v>51</v>
      </c>
      <c r="B78" s="62" t="s">
        <v>65</v>
      </c>
      <c r="C78" s="63"/>
      <c r="D78" s="5">
        <v>30</v>
      </c>
      <c r="E78" s="6">
        <v>0</v>
      </c>
      <c r="F78" s="6">
        <v>2</v>
      </c>
      <c r="G78" s="6">
        <v>2</v>
      </c>
      <c r="H78" s="6">
        <f t="shared" ref="H78" si="9">(E78*4)+(F78*9)+(G78*3.8)</f>
        <v>25.6</v>
      </c>
      <c r="I78" s="6">
        <v>2</v>
      </c>
      <c r="J78" s="6">
        <v>2</v>
      </c>
      <c r="K78" s="6">
        <v>2</v>
      </c>
      <c r="L78" s="6">
        <v>0</v>
      </c>
    </row>
    <row r="79" spans="1:1017" ht="15.75">
      <c r="A79" s="4"/>
      <c r="B79" s="8"/>
      <c r="C79" s="8"/>
      <c r="D79" s="25">
        <f>SUM(D73:D78)</f>
        <v>735</v>
      </c>
      <c r="E79" s="6"/>
      <c r="F79" s="6"/>
      <c r="G79" s="6"/>
      <c r="H79" s="6"/>
      <c r="I79" s="6"/>
      <c r="J79" s="6"/>
      <c r="K79" s="6"/>
      <c r="L79" s="6"/>
    </row>
    <row r="80" spans="1:1017" ht="15.75">
      <c r="A80" s="4"/>
      <c r="B80" s="8"/>
      <c r="C80" s="8"/>
      <c r="D80" s="26"/>
      <c r="E80" s="6"/>
      <c r="F80" s="6"/>
      <c r="G80" s="6"/>
      <c r="H80" s="6"/>
      <c r="I80" s="6"/>
      <c r="J80" s="6"/>
      <c r="K80" s="6"/>
      <c r="L80" s="6"/>
    </row>
    <row r="81" spans="1:15" ht="15.75">
      <c r="A81" s="51" t="s">
        <v>29</v>
      </c>
      <c r="B81" s="51"/>
      <c r="C81" s="51"/>
      <c r="D81" s="51"/>
      <c r="E81" s="20">
        <f>E73+E74+E75+E76+E77+E78</f>
        <v>19.900000000000002</v>
      </c>
      <c r="F81" s="20">
        <f t="shared" ref="F81:L81" si="10">F73+F74+F75+F76+F77+F78</f>
        <v>29.36</v>
      </c>
      <c r="G81" s="20">
        <f t="shared" si="10"/>
        <v>73.75</v>
      </c>
      <c r="H81" s="20">
        <f t="shared" si="10"/>
        <v>656.79</v>
      </c>
      <c r="I81" s="20">
        <f t="shared" si="10"/>
        <v>69</v>
      </c>
      <c r="J81" s="20">
        <f t="shared" si="10"/>
        <v>344</v>
      </c>
      <c r="K81" s="20">
        <f t="shared" si="10"/>
        <v>128</v>
      </c>
      <c r="L81" s="20">
        <f t="shared" si="10"/>
        <v>7</v>
      </c>
    </row>
    <row r="82" spans="1:15" ht="15.75">
      <c r="A82" s="38"/>
      <c r="B82" s="38"/>
      <c r="C82" s="38"/>
      <c r="D82" s="38"/>
      <c r="E82" s="39"/>
      <c r="F82" s="39"/>
      <c r="G82" s="39"/>
      <c r="H82" s="39"/>
      <c r="I82" s="39"/>
      <c r="J82" s="39"/>
      <c r="K82" s="39"/>
      <c r="L82" s="39"/>
    </row>
    <row r="83" spans="1:15" ht="15.75">
      <c r="A83" s="44" t="s">
        <v>25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</row>
    <row r="84" spans="1:15" ht="15.75">
      <c r="A84" s="10" t="s">
        <v>95</v>
      </c>
      <c r="B84" s="9"/>
      <c r="C84" s="9"/>
      <c r="D84" s="9"/>
      <c r="E84" s="11" t="s">
        <v>0</v>
      </c>
      <c r="F84" s="49" t="s">
        <v>1</v>
      </c>
      <c r="G84" s="49"/>
      <c r="H84" s="49"/>
      <c r="I84" s="53"/>
      <c r="J84" s="53"/>
      <c r="K84" s="53"/>
      <c r="L84" s="53"/>
    </row>
    <row r="85" spans="1:15" ht="33" customHeight="1">
      <c r="A85" s="2"/>
      <c r="B85" s="9"/>
      <c r="C85" s="9"/>
      <c r="D85" s="41" t="s">
        <v>2</v>
      </c>
      <c r="E85" s="41"/>
      <c r="F85" s="12" t="s">
        <v>26</v>
      </c>
      <c r="G85" s="2"/>
      <c r="H85" s="2"/>
      <c r="I85" s="42" t="s">
        <v>93</v>
      </c>
      <c r="J85" s="43"/>
      <c r="K85" s="43"/>
      <c r="L85" s="43"/>
    </row>
    <row r="86" spans="1:15" ht="15">
      <c r="A86" s="47" t="s">
        <v>4</v>
      </c>
      <c r="B86" s="47" t="s">
        <v>5</v>
      </c>
      <c r="C86" s="47"/>
      <c r="D86" s="47" t="s">
        <v>6</v>
      </c>
      <c r="E86" s="50" t="s">
        <v>7</v>
      </c>
      <c r="F86" s="50"/>
      <c r="G86" s="50"/>
      <c r="H86" s="47" t="s">
        <v>8</v>
      </c>
      <c r="I86" s="50" t="s">
        <v>9</v>
      </c>
      <c r="J86" s="50"/>
      <c r="K86" s="50"/>
      <c r="L86" s="50"/>
    </row>
    <row r="87" spans="1:15" ht="15">
      <c r="A87" s="48"/>
      <c r="B87" s="54"/>
      <c r="C87" s="55"/>
      <c r="D87" s="48"/>
      <c r="E87" s="13" t="s">
        <v>10</v>
      </c>
      <c r="F87" s="13" t="s">
        <v>11</v>
      </c>
      <c r="G87" s="13" t="s">
        <v>12</v>
      </c>
      <c r="H87" s="48"/>
      <c r="I87" s="13" t="s">
        <v>13</v>
      </c>
      <c r="J87" s="13" t="s">
        <v>14</v>
      </c>
      <c r="K87" s="13" t="s">
        <v>15</v>
      </c>
      <c r="L87" s="13" t="s">
        <v>16</v>
      </c>
    </row>
    <row r="88" spans="1:15" ht="15">
      <c r="A88" s="14">
        <v>1</v>
      </c>
      <c r="B88" s="46">
        <v>2</v>
      </c>
      <c r="C88" s="46"/>
      <c r="D88" s="14">
        <v>3</v>
      </c>
      <c r="E88" s="14">
        <v>4</v>
      </c>
      <c r="F88" s="14">
        <v>5</v>
      </c>
      <c r="G88" s="14">
        <v>6</v>
      </c>
      <c r="H88" s="14">
        <v>7</v>
      </c>
      <c r="I88" s="14">
        <v>12</v>
      </c>
      <c r="J88" s="14">
        <v>13</v>
      </c>
      <c r="K88" s="14">
        <v>14</v>
      </c>
      <c r="L88" s="14">
        <v>15</v>
      </c>
      <c r="M88" s="27"/>
      <c r="N88" s="1" t="s">
        <v>67</v>
      </c>
      <c r="O88" s="1">
        <f>D97</f>
        <v>0</v>
      </c>
    </row>
    <row r="89" spans="1:15" ht="31.5" customHeight="1">
      <c r="A89" s="52" t="s">
        <v>28</v>
      </c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</row>
    <row r="90" spans="1:15" ht="15" customHeight="1">
      <c r="A90" s="4" t="s">
        <v>52</v>
      </c>
      <c r="B90" s="56" t="s">
        <v>37</v>
      </c>
      <c r="C90" s="56"/>
      <c r="D90" s="5">
        <v>225</v>
      </c>
      <c r="E90" s="6">
        <v>6</v>
      </c>
      <c r="F90" s="6">
        <v>7</v>
      </c>
      <c r="G90" s="6">
        <v>18</v>
      </c>
      <c r="H90" s="6">
        <f>(G90*3.8)+(F90*9)+(E90*4)</f>
        <v>155.39999999999998</v>
      </c>
      <c r="I90" s="6">
        <v>30</v>
      </c>
      <c r="J90" s="6">
        <v>71</v>
      </c>
      <c r="K90" s="6">
        <v>29</v>
      </c>
      <c r="L90" s="6">
        <v>2</v>
      </c>
    </row>
    <row r="91" spans="1:15" ht="15" customHeight="1">
      <c r="A91" s="4" t="s">
        <v>53</v>
      </c>
      <c r="B91" s="56" t="s">
        <v>44</v>
      </c>
      <c r="C91" s="56"/>
      <c r="D91" s="5">
        <v>60</v>
      </c>
      <c r="E91" s="6">
        <v>13.09</v>
      </c>
      <c r="F91" s="6">
        <v>17.45</v>
      </c>
      <c r="G91" s="6">
        <v>19.600000000000001</v>
      </c>
      <c r="H91" s="6">
        <f t="shared" ref="H91:H93" si="11">(G91*3.8)+(F91*9)+(E91*4)</f>
        <v>283.89</v>
      </c>
      <c r="I91" s="6">
        <v>17.45</v>
      </c>
      <c r="J91" s="6">
        <v>149.4</v>
      </c>
      <c r="K91" s="6">
        <v>26.18</v>
      </c>
      <c r="L91" s="6">
        <v>2.2000000000000002</v>
      </c>
    </row>
    <row r="92" spans="1:15" ht="15" customHeight="1">
      <c r="A92" s="4" t="s">
        <v>47</v>
      </c>
      <c r="B92" s="56" t="s">
        <v>87</v>
      </c>
      <c r="C92" s="56"/>
      <c r="D92" s="5">
        <v>110</v>
      </c>
      <c r="E92" s="6">
        <v>6</v>
      </c>
      <c r="F92" s="6">
        <v>7</v>
      </c>
      <c r="G92" s="6">
        <v>33</v>
      </c>
      <c r="H92" s="6">
        <f t="shared" si="11"/>
        <v>212.39999999999998</v>
      </c>
      <c r="I92" s="6">
        <v>15</v>
      </c>
      <c r="J92" s="6">
        <v>48</v>
      </c>
      <c r="K92" s="6">
        <v>9</v>
      </c>
      <c r="L92" s="6">
        <v>1</v>
      </c>
    </row>
    <row r="93" spans="1:15" ht="15" customHeight="1">
      <c r="A93" s="4" t="s">
        <v>46</v>
      </c>
      <c r="B93" s="56" t="s">
        <v>36</v>
      </c>
      <c r="C93" s="56"/>
      <c r="D93" s="28">
        <v>30</v>
      </c>
      <c r="E93" s="15">
        <v>1</v>
      </c>
      <c r="F93" s="15">
        <v>2</v>
      </c>
      <c r="G93" s="15">
        <v>3</v>
      </c>
      <c r="H93" s="6">
        <f t="shared" si="11"/>
        <v>33.4</v>
      </c>
      <c r="I93" s="6">
        <v>25</v>
      </c>
      <c r="J93" s="6">
        <v>32</v>
      </c>
      <c r="K93" s="6">
        <v>15</v>
      </c>
      <c r="L93" s="6">
        <v>1</v>
      </c>
    </row>
    <row r="94" spans="1:15" ht="15">
      <c r="A94" s="4" t="s">
        <v>34</v>
      </c>
      <c r="B94" s="45" t="s">
        <v>35</v>
      </c>
      <c r="C94" s="45"/>
      <c r="D94" s="5">
        <v>235</v>
      </c>
      <c r="E94" s="6">
        <v>0.1</v>
      </c>
      <c r="F94" s="6">
        <v>0</v>
      </c>
      <c r="G94" s="6">
        <v>15</v>
      </c>
      <c r="H94" s="6">
        <f>(E94*7)+(F94*9)+(G94*3.8)</f>
        <v>57.7</v>
      </c>
      <c r="I94" s="6">
        <v>16</v>
      </c>
      <c r="J94" s="6">
        <v>14</v>
      </c>
      <c r="K94" s="6">
        <v>10</v>
      </c>
      <c r="L94" s="6">
        <v>0</v>
      </c>
    </row>
    <row r="95" spans="1:15" ht="15">
      <c r="A95" s="7" t="s">
        <v>45</v>
      </c>
      <c r="B95" s="45" t="s">
        <v>33</v>
      </c>
      <c r="C95" s="45"/>
      <c r="D95" s="3">
        <v>45</v>
      </c>
      <c r="E95" s="15">
        <v>3.8</v>
      </c>
      <c r="F95" s="15">
        <v>2.36</v>
      </c>
      <c r="G95" s="15">
        <v>23.55</v>
      </c>
      <c r="H95" s="15">
        <f>(E95*7)+(F95*9)+(G95*3.8)</f>
        <v>137.32999999999998</v>
      </c>
      <c r="I95" s="6">
        <v>7</v>
      </c>
      <c r="J95" s="6">
        <v>40</v>
      </c>
      <c r="K95" s="6">
        <v>11</v>
      </c>
      <c r="L95" s="6">
        <v>1</v>
      </c>
    </row>
    <row r="96" spans="1:15" ht="15.75">
      <c r="A96" s="4"/>
      <c r="B96" s="8"/>
      <c r="C96" s="8"/>
      <c r="D96" s="26">
        <f>SUM(D90:D95)</f>
        <v>705</v>
      </c>
      <c r="E96" s="6"/>
      <c r="F96" s="6"/>
      <c r="G96" s="6"/>
      <c r="H96" s="6"/>
      <c r="I96" s="6"/>
      <c r="J96" s="6"/>
      <c r="K96" s="6"/>
      <c r="L96" s="6"/>
    </row>
    <row r="97" spans="1:15" ht="15.75">
      <c r="A97" s="4"/>
      <c r="B97" s="8"/>
      <c r="C97" s="8"/>
      <c r="D97" s="26"/>
      <c r="E97" s="6"/>
      <c r="F97" s="6"/>
      <c r="G97" s="6"/>
      <c r="H97" s="6"/>
      <c r="I97" s="6"/>
      <c r="J97" s="6"/>
      <c r="K97" s="6"/>
      <c r="L97" s="6"/>
    </row>
    <row r="98" spans="1:15" ht="15.75">
      <c r="A98" s="51" t="s">
        <v>29</v>
      </c>
      <c r="B98" s="51"/>
      <c r="C98" s="51"/>
      <c r="D98" s="51"/>
      <c r="E98" s="20">
        <f>E90+E91+E92+E93+E94+E95</f>
        <v>29.990000000000002</v>
      </c>
      <c r="F98" s="20">
        <f t="shared" ref="F98:L98" si="12">F90+F91+F92+F93+F94+F95</f>
        <v>35.81</v>
      </c>
      <c r="G98" s="20">
        <f t="shared" si="12"/>
        <v>112.14999999999999</v>
      </c>
      <c r="H98" s="20">
        <f t="shared" si="12"/>
        <v>880.11999999999989</v>
      </c>
      <c r="I98" s="20">
        <f t="shared" si="12"/>
        <v>110.45</v>
      </c>
      <c r="J98" s="20">
        <f t="shared" si="12"/>
        <v>354.4</v>
      </c>
      <c r="K98" s="20">
        <f t="shared" si="12"/>
        <v>100.18</v>
      </c>
      <c r="L98" s="20">
        <f t="shared" si="12"/>
        <v>7.2</v>
      </c>
    </row>
    <row r="99" spans="1:15" ht="15.75">
      <c r="A99" s="38"/>
      <c r="B99" s="38"/>
      <c r="C99" s="38"/>
      <c r="D99" s="38"/>
      <c r="E99" s="39"/>
      <c r="F99" s="39"/>
      <c r="G99" s="39"/>
      <c r="H99" s="39"/>
      <c r="I99" s="39"/>
      <c r="J99" s="39"/>
      <c r="K99" s="39"/>
      <c r="L99" s="39"/>
    </row>
    <row r="100" spans="1:15" ht="15.75">
      <c r="A100" s="44" t="s">
        <v>90</v>
      </c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</row>
    <row r="101" spans="1:15" ht="34.5" customHeight="1">
      <c r="A101" s="10" t="s">
        <v>95</v>
      </c>
      <c r="B101" s="9"/>
      <c r="C101" s="9"/>
      <c r="D101" s="9"/>
      <c r="E101" s="11" t="s">
        <v>0</v>
      </c>
      <c r="F101" s="49" t="s">
        <v>19</v>
      </c>
      <c r="G101" s="49"/>
      <c r="H101" s="49"/>
      <c r="I101" s="53"/>
      <c r="J101" s="53"/>
      <c r="K101" s="53"/>
      <c r="L101" s="53"/>
    </row>
    <row r="102" spans="1:15" ht="15.75">
      <c r="A102" s="2"/>
      <c r="B102" s="9"/>
      <c r="C102" s="9"/>
      <c r="D102" s="41" t="s">
        <v>2</v>
      </c>
      <c r="E102" s="41"/>
      <c r="F102" s="12" t="s">
        <v>26</v>
      </c>
      <c r="G102" s="2"/>
      <c r="H102" s="2"/>
      <c r="I102" s="42" t="s">
        <v>93</v>
      </c>
      <c r="J102" s="43"/>
      <c r="K102" s="43"/>
      <c r="L102" s="43"/>
    </row>
    <row r="103" spans="1:15" ht="15">
      <c r="A103" s="47" t="s">
        <v>4</v>
      </c>
      <c r="B103" s="47" t="s">
        <v>5</v>
      </c>
      <c r="C103" s="47"/>
      <c r="D103" s="47" t="s">
        <v>6</v>
      </c>
      <c r="E103" s="50" t="s">
        <v>7</v>
      </c>
      <c r="F103" s="50"/>
      <c r="G103" s="50"/>
      <c r="H103" s="47" t="s">
        <v>8</v>
      </c>
      <c r="I103" s="50" t="s">
        <v>9</v>
      </c>
      <c r="J103" s="50"/>
      <c r="K103" s="50"/>
      <c r="L103" s="50"/>
    </row>
    <row r="104" spans="1:15" ht="15">
      <c r="A104" s="48"/>
      <c r="B104" s="54"/>
      <c r="C104" s="55"/>
      <c r="D104" s="48"/>
      <c r="E104" s="13" t="s">
        <v>10</v>
      </c>
      <c r="F104" s="13" t="s">
        <v>11</v>
      </c>
      <c r="G104" s="13" t="s">
        <v>12</v>
      </c>
      <c r="H104" s="48"/>
      <c r="I104" s="13" t="s">
        <v>13</v>
      </c>
      <c r="J104" s="13" t="s">
        <v>14</v>
      </c>
      <c r="K104" s="13" t="s">
        <v>15</v>
      </c>
      <c r="L104" s="13" t="s">
        <v>16</v>
      </c>
      <c r="N104" s="1" t="s">
        <v>67</v>
      </c>
      <c r="O104" s="1">
        <f>D114</f>
        <v>0</v>
      </c>
    </row>
    <row r="105" spans="1:15" ht="15" customHeight="1">
      <c r="A105" s="14">
        <v>1</v>
      </c>
      <c r="B105" s="46">
        <v>2</v>
      </c>
      <c r="C105" s="46"/>
      <c r="D105" s="14">
        <v>3</v>
      </c>
      <c r="E105" s="14">
        <v>4</v>
      </c>
      <c r="F105" s="14">
        <v>5</v>
      </c>
      <c r="G105" s="14">
        <v>6</v>
      </c>
      <c r="H105" s="14">
        <v>7</v>
      </c>
      <c r="I105" s="14">
        <v>12</v>
      </c>
      <c r="J105" s="14">
        <v>13</v>
      </c>
      <c r="K105" s="14">
        <v>14</v>
      </c>
      <c r="L105" s="14">
        <v>15</v>
      </c>
      <c r="N105" s="1" t="s">
        <v>64</v>
      </c>
      <c r="O105" s="27" t="e">
        <f>#REF!</f>
        <v>#REF!</v>
      </c>
    </row>
    <row r="106" spans="1:15" ht="15" customHeight="1">
      <c r="A106" s="52" t="s">
        <v>28</v>
      </c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</row>
    <row r="107" spans="1:15" ht="15" customHeight="1">
      <c r="A107" s="4" t="s">
        <v>49</v>
      </c>
      <c r="B107" s="56" t="s">
        <v>38</v>
      </c>
      <c r="C107" s="56"/>
      <c r="D107" s="5">
        <v>225</v>
      </c>
      <c r="E107" s="6">
        <v>5</v>
      </c>
      <c r="F107" s="6">
        <v>7</v>
      </c>
      <c r="G107" s="6">
        <v>14</v>
      </c>
      <c r="H107" s="22">
        <f>(G107*3.8)+(F107*9)+(E107*4)</f>
        <v>136.19999999999999</v>
      </c>
      <c r="I107" s="6">
        <v>34</v>
      </c>
      <c r="J107" s="6">
        <v>42</v>
      </c>
      <c r="K107" s="6">
        <v>20</v>
      </c>
      <c r="L107" s="6">
        <v>1</v>
      </c>
    </row>
    <row r="108" spans="1:15" ht="15" customHeight="1">
      <c r="A108" s="4" t="s">
        <v>58</v>
      </c>
      <c r="B108" s="56" t="s">
        <v>41</v>
      </c>
      <c r="C108" s="56"/>
      <c r="D108" s="5">
        <v>100</v>
      </c>
      <c r="E108" s="6">
        <v>28</v>
      </c>
      <c r="F108" s="6">
        <v>12</v>
      </c>
      <c r="G108" s="6">
        <v>10</v>
      </c>
      <c r="H108" s="6">
        <f t="shared" ref="H108:H110" si="13">(G108*3.8)+(F108*9)+(E108*4)</f>
        <v>258</v>
      </c>
      <c r="I108" s="6">
        <v>16</v>
      </c>
      <c r="J108" s="6">
        <v>19</v>
      </c>
      <c r="K108" s="6">
        <v>10</v>
      </c>
      <c r="L108" s="6">
        <v>1</v>
      </c>
    </row>
    <row r="109" spans="1:15" ht="45">
      <c r="A109" s="4" t="s">
        <v>47</v>
      </c>
      <c r="B109" s="8" t="s">
        <v>87</v>
      </c>
      <c r="C109" s="8"/>
      <c r="D109" s="5">
        <v>110</v>
      </c>
      <c r="E109" s="6">
        <v>6</v>
      </c>
      <c r="F109" s="6">
        <v>7</v>
      </c>
      <c r="G109" s="6">
        <v>33</v>
      </c>
      <c r="H109" s="6">
        <f t="shared" si="13"/>
        <v>212.39999999999998</v>
      </c>
      <c r="I109" s="6">
        <v>36</v>
      </c>
      <c r="J109" s="6">
        <v>78</v>
      </c>
      <c r="K109" s="6">
        <v>26</v>
      </c>
      <c r="L109" s="6">
        <v>1</v>
      </c>
    </row>
    <row r="110" spans="1:15" ht="15">
      <c r="A110" s="4" t="s">
        <v>51</v>
      </c>
      <c r="B110" s="56" t="s">
        <v>68</v>
      </c>
      <c r="C110" s="56"/>
      <c r="D110" s="5">
        <v>20</v>
      </c>
      <c r="E110" s="6">
        <v>1</v>
      </c>
      <c r="F110" s="6">
        <v>0</v>
      </c>
      <c r="G110" s="6">
        <v>1.4</v>
      </c>
      <c r="H110" s="6">
        <f t="shared" si="13"/>
        <v>9.32</v>
      </c>
      <c r="I110" s="6">
        <v>5</v>
      </c>
      <c r="J110" s="6">
        <v>16</v>
      </c>
      <c r="K110" s="6">
        <v>5</v>
      </c>
      <c r="L110" s="6">
        <v>0</v>
      </c>
    </row>
    <row r="111" spans="1:15" ht="15">
      <c r="A111" s="4" t="s">
        <v>34</v>
      </c>
      <c r="B111" s="45" t="s">
        <v>35</v>
      </c>
      <c r="C111" s="45"/>
      <c r="D111" s="5">
        <v>235</v>
      </c>
      <c r="E111" s="6">
        <v>0.1</v>
      </c>
      <c r="F111" s="6">
        <v>0</v>
      </c>
      <c r="G111" s="6">
        <v>15</v>
      </c>
      <c r="H111" s="6">
        <f>(E111*7)+(F111*9)+(G111*3.8)</f>
        <v>57.7</v>
      </c>
      <c r="I111" s="6">
        <v>12</v>
      </c>
      <c r="J111" s="6">
        <v>4</v>
      </c>
      <c r="K111" s="6">
        <v>4</v>
      </c>
      <c r="L111" s="6">
        <v>0</v>
      </c>
    </row>
    <row r="112" spans="1:15" ht="15">
      <c r="A112" s="7" t="s">
        <v>45</v>
      </c>
      <c r="B112" s="45" t="s">
        <v>33</v>
      </c>
      <c r="C112" s="45"/>
      <c r="D112" s="3">
        <v>45</v>
      </c>
      <c r="E112" s="15">
        <v>3.8</v>
      </c>
      <c r="F112" s="15">
        <v>2.36</v>
      </c>
      <c r="G112" s="15">
        <v>23.55</v>
      </c>
      <c r="H112" s="15">
        <f>(E112*7)+(F112*9)+(G112*3.8)</f>
        <v>137.32999999999998</v>
      </c>
      <c r="I112" s="6">
        <v>7</v>
      </c>
      <c r="J112" s="6">
        <v>40</v>
      </c>
      <c r="K112" s="6">
        <v>11</v>
      </c>
      <c r="L112" s="6">
        <v>1</v>
      </c>
    </row>
    <row r="113" spans="1:12" ht="15.75">
      <c r="A113" s="4"/>
      <c r="B113" s="8"/>
      <c r="C113" s="8"/>
      <c r="D113" s="25">
        <f>SUM(D107:D112)</f>
        <v>735</v>
      </c>
      <c r="E113" s="6"/>
      <c r="F113" s="6"/>
      <c r="G113" s="6"/>
      <c r="H113" s="6"/>
      <c r="I113" s="6"/>
      <c r="J113" s="6"/>
      <c r="K113" s="6"/>
      <c r="L113" s="6"/>
    </row>
    <row r="114" spans="1:12" ht="15.75">
      <c r="A114" s="4"/>
      <c r="B114" s="8"/>
      <c r="C114" s="8"/>
      <c r="D114" s="26"/>
      <c r="E114" s="6"/>
      <c r="F114" s="6"/>
      <c r="G114" s="6"/>
      <c r="H114" s="6"/>
      <c r="I114" s="6"/>
      <c r="J114" s="6"/>
      <c r="K114" s="6"/>
      <c r="L114" s="6"/>
    </row>
    <row r="115" spans="1:12" ht="15.75">
      <c r="A115" s="51" t="s">
        <v>29</v>
      </c>
      <c r="B115" s="51"/>
      <c r="C115" s="51"/>
      <c r="D115" s="51"/>
      <c r="E115" s="20">
        <f>E107+E108+E109+E110+E111+E112</f>
        <v>43.9</v>
      </c>
      <c r="F115" s="20">
        <f t="shared" ref="F115:L115" si="14">F107+F108+F109+F110+F111+F112</f>
        <v>28.36</v>
      </c>
      <c r="G115" s="20">
        <f t="shared" si="14"/>
        <v>96.95</v>
      </c>
      <c r="H115" s="20">
        <f t="shared" si="14"/>
        <v>810.95</v>
      </c>
      <c r="I115" s="20">
        <f t="shared" si="14"/>
        <v>110</v>
      </c>
      <c r="J115" s="20">
        <f t="shared" si="14"/>
        <v>199</v>
      </c>
      <c r="K115" s="20">
        <f t="shared" si="14"/>
        <v>76</v>
      </c>
      <c r="L115" s="20">
        <f t="shared" si="14"/>
        <v>4</v>
      </c>
    </row>
    <row r="116" spans="1:12" ht="15.75">
      <c r="A116" s="38"/>
      <c r="B116" s="38"/>
      <c r="C116" s="38"/>
      <c r="D116" s="38"/>
      <c r="E116" s="39"/>
      <c r="F116" s="39"/>
      <c r="G116" s="39"/>
      <c r="H116" s="39"/>
      <c r="I116" s="39"/>
      <c r="J116" s="39"/>
      <c r="K116" s="39"/>
      <c r="L116" s="39"/>
    </row>
    <row r="117" spans="1:12" ht="15" customHeight="1">
      <c r="A117" s="44" t="s">
        <v>91</v>
      </c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</row>
    <row r="118" spans="1:12" ht="15.75">
      <c r="A118" s="10" t="s">
        <v>95</v>
      </c>
      <c r="B118" s="9"/>
      <c r="C118" s="9"/>
      <c r="D118" s="9"/>
      <c r="E118" s="11" t="s">
        <v>0</v>
      </c>
      <c r="F118" s="49" t="s">
        <v>21</v>
      </c>
      <c r="G118" s="49"/>
      <c r="H118" s="49"/>
      <c r="I118" s="53"/>
      <c r="J118" s="53"/>
      <c r="K118" s="53"/>
      <c r="L118" s="53"/>
    </row>
    <row r="119" spans="1:12" ht="15.75">
      <c r="A119" s="2"/>
      <c r="B119" s="9"/>
      <c r="C119" s="9"/>
      <c r="D119" s="41" t="s">
        <v>2</v>
      </c>
      <c r="E119" s="41"/>
      <c r="F119" s="12" t="s">
        <v>26</v>
      </c>
      <c r="G119" s="2"/>
      <c r="H119" s="2"/>
      <c r="I119" s="42" t="s">
        <v>93</v>
      </c>
      <c r="J119" s="43"/>
      <c r="K119" s="43"/>
      <c r="L119" s="43"/>
    </row>
    <row r="120" spans="1:12" ht="15" customHeight="1">
      <c r="A120" s="47" t="s">
        <v>4</v>
      </c>
      <c r="B120" s="47" t="s">
        <v>5</v>
      </c>
      <c r="C120" s="47"/>
      <c r="D120" s="47" t="s">
        <v>6</v>
      </c>
      <c r="E120" s="50" t="s">
        <v>7</v>
      </c>
      <c r="F120" s="50"/>
      <c r="G120" s="50"/>
      <c r="H120" s="47" t="s">
        <v>8</v>
      </c>
      <c r="I120" s="50" t="s">
        <v>9</v>
      </c>
      <c r="J120" s="50"/>
      <c r="K120" s="50"/>
      <c r="L120" s="50"/>
    </row>
    <row r="121" spans="1:12" ht="15" customHeight="1">
      <c r="A121" s="48"/>
      <c r="B121" s="54"/>
      <c r="C121" s="55"/>
      <c r="D121" s="48"/>
      <c r="E121" s="13" t="s">
        <v>10</v>
      </c>
      <c r="F121" s="13" t="s">
        <v>11</v>
      </c>
      <c r="G121" s="13" t="s">
        <v>12</v>
      </c>
      <c r="H121" s="48"/>
      <c r="I121" s="13" t="s">
        <v>13</v>
      </c>
      <c r="J121" s="13" t="s">
        <v>14</v>
      </c>
      <c r="K121" s="13" t="s">
        <v>15</v>
      </c>
      <c r="L121" s="13" t="s">
        <v>16</v>
      </c>
    </row>
    <row r="122" spans="1:12" ht="15" customHeight="1">
      <c r="A122" s="14">
        <v>1</v>
      </c>
      <c r="B122" s="46">
        <v>2</v>
      </c>
      <c r="C122" s="46"/>
      <c r="D122" s="14">
        <v>3</v>
      </c>
      <c r="E122" s="14">
        <v>4</v>
      </c>
      <c r="F122" s="14">
        <v>5</v>
      </c>
      <c r="G122" s="14">
        <v>6</v>
      </c>
      <c r="H122" s="14">
        <v>7</v>
      </c>
      <c r="I122" s="14">
        <v>12</v>
      </c>
      <c r="J122" s="14">
        <v>13</v>
      </c>
      <c r="K122" s="14">
        <v>14</v>
      </c>
      <c r="L122" s="14">
        <v>15</v>
      </c>
    </row>
    <row r="123" spans="1:12" ht="15" customHeight="1">
      <c r="A123" s="52" t="s">
        <v>28</v>
      </c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</row>
    <row r="124" spans="1:12" ht="15">
      <c r="A124" s="4" t="s">
        <v>70</v>
      </c>
      <c r="B124" s="66" t="s">
        <v>71</v>
      </c>
      <c r="C124" s="67"/>
      <c r="D124" s="5">
        <v>225</v>
      </c>
      <c r="E124" s="6">
        <v>4</v>
      </c>
      <c r="F124" s="6">
        <v>4</v>
      </c>
      <c r="G124" s="6">
        <v>19</v>
      </c>
      <c r="H124" s="6">
        <f>(G124*3.8)+(F124*9)+(E124*4)</f>
        <v>124.2</v>
      </c>
      <c r="I124" s="6">
        <v>17</v>
      </c>
      <c r="J124" s="6">
        <v>52</v>
      </c>
      <c r="K124" s="6">
        <v>21</v>
      </c>
      <c r="L124" s="6">
        <v>1</v>
      </c>
    </row>
    <row r="125" spans="1:12" ht="15">
      <c r="A125" s="4" t="s">
        <v>59</v>
      </c>
      <c r="B125" s="56" t="s">
        <v>43</v>
      </c>
      <c r="C125" s="56"/>
      <c r="D125" s="5">
        <v>120</v>
      </c>
      <c r="E125" s="6">
        <v>13</v>
      </c>
      <c r="F125" s="6">
        <v>16</v>
      </c>
      <c r="G125" s="6">
        <v>24</v>
      </c>
      <c r="H125" s="6">
        <f t="shared" ref="H125:H126" si="15">(G125*3.8)+(F125*9)+(E125*4)</f>
        <v>287.2</v>
      </c>
      <c r="I125" s="6">
        <v>31</v>
      </c>
      <c r="J125" s="6">
        <v>191</v>
      </c>
      <c r="K125" s="6">
        <v>47</v>
      </c>
      <c r="L125" s="6">
        <v>3</v>
      </c>
    </row>
    <row r="126" spans="1:12" ht="15">
      <c r="A126" s="4" t="s">
        <v>55</v>
      </c>
      <c r="B126" s="56" t="s">
        <v>63</v>
      </c>
      <c r="C126" s="56"/>
      <c r="D126" s="5">
        <v>20</v>
      </c>
      <c r="E126" s="6">
        <v>4</v>
      </c>
      <c r="F126" s="6">
        <v>0</v>
      </c>
      <c r="G126" s="6">
        <v>0.8</v>
      </c>
      <c r="H126" s="6">
        <f t="shared" si="15"/>
        <v>19.04</v>
      </c>
      <c r="I126" s="6">
        <v>3</v>
      </c>
      <c r="J126" s="6">
        <v>3</v>
      </c>
      <c r="K126" s="6">
        <v>2</v>
      </c>
      <c r="L126" s="6">
        <v>0</v>
      </c>
    </row>
    <row r="127" spans="1:12" ht="15">
      <c r="A127" s="4" t="s">
        <v>34</v>
      </c>
      <c r="B127" s="45" t="s">
        <v>35</v>
      </c>
      <c r="C127" s="45"/>
      <c r="D127" s="5">
        <v>235</v>
      </c>
      <c r="E127" s="6">
        <v>0.1</v>
      </c>
      <c r="F127" s="6">
        <v>0</v>
      </c>
      <c r="G127" s="6">
        <v>15</v>
      </c>
      <c r="H127" s="6">
        <f>(E127*7)+(F127*9)+(G127*3.8)</f>
        <v>57.7</v>
      </c>
      <c r="I127" s="6">
        <v>5</v>
      </c>
      <c r="J127" s="6">
        <v>8</v>
      </c>
      <c r="K127" s="6">
        <v>4</v>
      </c>
      <c r="L127" s="6">
        <v>1</v>
      </c>
    </row>
    <row r="128" spans="1:12" ht="15">
      <c r="A128" s="7" t="s">
        <v>45</v>
      </c>
      <c r="B128" s="45" t="s">
        <v>33</v>
      </c>
      <c r="C128" s="45"/>
      <c r="D128" s="3">
        <v>45</v>
      </c>
      <c r="E128" s="15">
        <v>3.8</v>
      </c>
      <c r="F128" s="15">
        <v>2.36</v>
      </c>
      <c r="G128" s="15">
        <v>23.55</v>
      </c>
      <c r="H128" s="15">
        <f>(E128*7)+(F128*9)+(G128*3.8)</f>
        <v>137.32999999999998</v>
      </c>
      <c r="I128" s="6">
        <v>7</v>
      </c>
      <c r="J128" s="6">
        <v>40</v>
      </c>
      <c r="K128" s="6">
        <v>11</v>
      </c>
      <c r="L128" s="6">
        <v>1</v>
      </c>
    </row>
    <row r="129" spans="1:15" ht="15.75">
      <c r="A129" s="4"/>
      <c r="B129" s="8"/>
      <c r="C129" s="8"/>
      <c r="D129" s="26">
        <f>SUM(D124:D128)</f>
        <v>645</v>
      </c>
      <c r="E129" s="6"/>
      <c r="F129" s="6"/>
      <c r="G129" s="6"/>
      <c r="H129" s="6"/>
      <c r="I129" s="6"/>
      <c r="J129" s="6"/>
      <c r="K129" s="6"/>
      <c r="L129" s="6"/>
    </row>
    <row r="130" spans="1:15" ht="15.75">
      <c r="A130" s="4"/>
      <c r="B130" s="8"/>
      <c r="C130" s="8"/>
      <c r="D130" s="26"/>
      <c r="E130" s="6"/>
      <c r="F130" s="6"/>
      <c r="G130" s="6"/>
      <c r="H130" s="6"/>
      <c r="I130" s="6"/>
      <c r="J130" s="6"/>
      <c r="K130" s="6"/>
      <c r="L130" s="6"/>
    </row>
    <row r="131" spans="1:15" ht="30.75" customHeight="1">
      <c r="A131" s="51" t="s">
        <v>29</v>
      </c>
      <c r="B131" s="51"/>
      <c r="C131" s="51"/>
      <c r="D131" s="51"/>
      <c r="E131" s="20">
        <f>E124+E125+E126+E127+E128</f>
        <v>24.900000000000002</v>
      </c>
      <c r="F131" s="20">
        <f t="shared" ref="F131:L131" si="16">F124+F125+F126+F127+F128</f>
        <v>22.36</v>
      </c>
      <c r="G131" s="20">
        <f t="shared" si="16"/>
        <v>82.35</v>
      </c>
      <c r="H131" s="20">
        <f t="shared" si="16"/>
        <v>625.47</v>
      </c>
      <c r="I131" s="20">
        <f t="shared" si="16"/>
        <v>63</v>
      </c>
      <c r="J131" s="20">
        <f t="shared" si="16"/>
        <v>294</v>
      </c>
      <c r="K131" s="20">
        <f t="shared" si="16"/>
        <v>85</v>
      </c>
      <c r="L131" s="20">
        <f t="shared" si="16"/>
        <v>6</v>
      </c>
    </row>
    <row r="132" spans="1:15" ht="15.75">
      <c r="A132" s="44" t="s">
        <v>27</v>
      </c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</row>
    <row r="133" spans="1:15" ht="15.75">
      <c r="A133" s="10" t="s">
        <v>95</v>
      </c>
      <c r="B133" s="9"/>
      <c r="C133" s="9"/>
      <c r="D133" s="9"/>
      <c r="E133" s="11" t="s">
        <v>0</v>
      </c>
      <c r="F133" s="49" t="s">
        <v>22</v>
      </c>
      <c r="G133" s="49"/>
      <c r="H133" s="49"/>
      <c r="I133" s="53"/>
      <c r="J133" s="53"/>
      <c r="K133" s="53"/>
      <c r="L133" s="53"/>
    </row>
    <row r="134" spans="1:15" ht="15.75">
      <c r="A134" s="2"/>
      <c r="B134" s="9"/>
      <c r="C134" s="9"/>
      <c r="D134" s="41" t="s">
        <v>2</v>
      </c>
      <c r="E134" s="41"/>
      <c r="F134" s="12" t="s">
        <v>26</v>
      </c>
      <c r="G134" s="2"/>
      <c r="H134" s="2"/>
      <c r="I134" s="42" t="s">
        <v>93</v>
      </c>
      <c r="J134" s="43"/>
      <c r="K134" s="43"/>
      <c r="L134" s="43"/>
    </row>
    <row r="135" spans="1:15" ht="29.25" customHeight="1">
      <c r="A135" s="47" t="s">
        <v>4</v>
      </c>
      <c r="B135" s="47" t="s">
        <v>5</v>
      </c>
      <c r="C135" s="47"/>
      <c r="D135" s="47" t="s">
        <v>6</v>
      </c>
      <c r="E135" s="50" t="s">
        <v>7</v>
      </c>
      <c r="F135" s="50"/>
      <c r="G135" s="50"/>
      <c r="H135" s="47" t="s">
        <v>8</v>
      </c>
      <c r="I135" s="50" t="s">
        <v>9</v>
      </c>
      <c r="J135" s="50"/>
      <c r="K135" s="50"/>
      <c r="L135" s="50"/>
      <c r="N135" s="1" t="s">
        <v>64</v>
      </c>
      <c r="O135" s="27" t="e">
        <f>#REF!</f>
        <v>#REF!</v>
      </c>
    </row>
    <row r="136" spans="1:15" ht="15" customHeight="1">
      <c r="A136" s="48"/>
      <c r="B136" s="54"/>
      <c r="C136" s="55"/>
      <c r="D136" s="48"/>
      <c r="E136" s="13" t="s">
        <v>10</v>
      </c>
      <c r="F136" s="13" t="s">
        <v>11</v>
      </c>
      <c r="G136" s="13" t="s">
        <v>12</v>
      </c>
      <c r="H136" s="48"/>
      <c r="I136" s="13" t="s">
        <v>13</v>
      </c>
      <c r="J136" s="13" t="s">
        <v>14</v>
      </c>
      <c r="K136" s="13" t="s">
        <v>15</v>
      </c>
      <c r="L136" s="13" t="s">
        <v>16</v>
      </c>
    </row>
    <row r="137" spans="1:15" ht="15" customHeight="1">
      <c r="A137" s="14">
        <v>1</v>
      </c>
      <c r="B137" s="46">
        <v>2</v>
      </c>
      <c r="C137" s="46"/>
      <c r="D137" s="14">
        <v>3</v>
      </c>
      <c r="E137" s="14">
        <v>4</v>
      </c>
      <c r="F137" s="14">
        <v>5</v>
      </c>
      <c r="G137" s="14">
        <v>6</v>
      </c>
      <c r="H137" s="14">
        <v>7</v>
      </c>
      <c r="I137" s="14">
        <v>12</v>
      </c>
      <c r="J137" s="14">
        <v>13</v>
      </c>
      <c r="K137" s="14">
        <v>14</v>
      </c>
      <c r="L137" s="14">
        <v>15</v>
      </c>
    </row>
    <row r="138" spans="1:15" ht="15" customHeight="1">
      <c r="A138" s="52" t="s">
        <v>28</v>
      </c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</row>
    <row r="139" spans="1:15" ht="15" customHeight="1">
      <c r="A139" s="4" t="s">
        <v>56</v>
      </c>
      <c r="B139" s="56" t="s">
        <v>30</v>
      </c>
      <c r="C139" s="56"/>
      <c r="D139" s="5">
        <v>225</v>
      </c>
      <c r="E139" s="6">
        <v>8</v>
      </c>
      <c r="F139" s="6">
        <v>8</v>
      </c>
      <c r="G139" s="6">
        <v>21</v>
      </c>
      <c r="H139" s="6">
        <f>(G139*3.8)+(F139*9)+(E139*4)</f>
        <v>183.8</v>
      </c>
      <c r="I139" s="6">
        <v>16</v>
      </c>
      <c r="J139" s="6">
        <v>32</v>
      </c>
      <c r="K139" s="6">
        <v>8</v>
      </c>
      <c r="L139" s="6"/>
    </row>
    <row r="140" spans="1:15" ht="15">
      <c r="A140" s="4" t="s">
        <v>88</v>
      </c>
      <c r="B140" s="56" t="s">
        <v>89</v>
      </c>
      <c r="C140" s="56"/>
      <c r="D140" s="5">
        <v>60</v>
      </c>
      <c r="E140" s="6">
        <v>15</v>
      </c>
      <c r="F140" s="6">
        <v>14</v>
      </c>
      <c r="G140" s="6">
        <v>14</v>
      </c>
      <c r="H140" s="6">
        <f t="shared" ref="H140:H142" si="17">(G140*3.8)+(F140*9)+(E140*4)</f>
        <v>239.2</v>
      </c>
      <c r="I140" s="6">
        <v>17</v>
      </c>
      <c r="J140" s="6">
        <v>13</v>
      </c>
      <c r="K140" s="6">
        <v>19</v>
      </c>
      <c r="L140" s="6">
        <v>1</v>
      </c>
    </row>
    <row r="141" spans="1:15" ht="15">
      <c r="A141" s="4" t="s">
        <v>60</v>
      </c>
      <c r="B141" s="56" t="s">
        <v>42</v>
      </c>
      <c r="C141" s="56"/>
      <c r="D141" s="5">
        <v>120</v>
      </c>
      <c r="E141" s="6">
        <v>10</v>
      </c>
      <c r="F141" s="6">
        <v>10</v>
      </c>
      <c r="G141" s="6">
        <v>35</v>
      </c>
      <c r="H141" s="6">
        <f t="shared" si="17"/>
        <v>263</v>
      </c>
      <c r="I141" s="6">
        <v>7.2</v>
      </c>
      <c r="J141" s="6">
        <v>66</v>
      </c>
      <c r="K141" s="6">
        <v>21.6</v>
      </c>
      <c r="L141" s="6">
        <v>0</v>
      </c>
    </row>
    <row r="142" spans="1:15" ht="15">
      <c r="A142" s="4" t="s">
        <v>46</v>
      </c>
      <c r="B142" s="56" t="s">
        <v>36</v>
      </c>
      <c r="C142" s="56"/>
      <c r="D142" s="5">
        <v>30</v>
      </c>
      <c r="E142" s="15">
        <v>1</v>
      </c>
      <c r="F142" s="15">
        <v>2</v>
      </c>
      <c r="G142" s="15">
        <v>3</v>
      </c>
      <c r="H142" s="6">
        <f t="shared" si="17"/>
        <v>33.4</v>
      </c>
      <c r="I142" s="6">
        <v>4</v>
      </c>
      <c r="J142" s="6">
        <v>13</v>
      </c>
      <c r="K142" s="6">
        <v>4</v>
      </c>
      <c r="L142" s="6">
        <v>0</v>
      </c>
    </row>
    <row r="143" spans="1:15" ht="15">
      <c r="A143" s="4" t="s">
        <v>34</v>
      </c>
      <c r="B143" s="45" t="s">
        <v>35</v>
      </c>
      <c r="C143" s="45"/>
      <c r="D143" s="5">
        <v>235</v>
      </c>
      <c r="E143" s="6">
        <v>0.1</v>
      </c>
      <c r="F143" s="6">
        <v>0</v>
      </c>
      <c r="G143" s="6">
        <v>15</v>
      </c>
      <c r="H143" s="6">
        <f>(E143*7)+(F143*9)+(G143*3.8)</f>
        <v>57.7</v>
      </c>
      <c r="I143" s="6">
        <v>12</v>
      </c>
      <c r="J143" s="6">
        <v>4</v>
      </c>
      <c r="K143" s="6">
        <v>4</v>
      </c>
      <c r="L143" s="6">
        <v>0</v>
      </c>
    </row>
    <row r="144" spans="1:15" ht="15">
      <c r="A144" s="7" t="s">
        <v>45</v>
      </c>
      <c r="B144" s="45" t="s">
        <v>33</v>
      </c>
      <c r="C144" s="45"/>
      <c r="D144" s="3">
        <v>45</v>
      </c>
      <c r="E144" s="15">
        <v>3.8</v>
      </c>
      <c r="F144" s="15">
        <v>2.36</v>
      </c>
      <c r="G144" s="15">
        <v>23.55</v>
      </c>
      <c r="H144" s="15">
        <f>(E144*7)+(F144*9)+(G144*3.8)</f>
        <v>137.32999999999998</v>
      </c>
      <c r="I144" s="6">
        <v>7</v>
      </c>
      <c r="J144" s="6">
        <v>40</v>
      </c>
      <c r="K144" s="6">
        <v>11</v>
      </c>
      <c r="L144" s="6">
        <v>1</v>
      </c>
    </row>
    <row r="145" spans="1:12" ht="15.75">
      <c r="A145" s="4"/>
      <c r="B145" s="8"/>
      <c r="C145" s="8"/>
      <c r="D145" s="26">
        <f>SUM(D139:D144)</f>
        <v>715</v>
      </c>
      <c r="E145" s="6"/>
      <c r="F145" s="6"/>
      <c r="G145" s="6"/>
      <c r="H145" s="6"/>
      <c r="I145" s="6"/>
      <c r="J145" s="6"/>
      <c r="K145" s="6"/>
      <c r="L145" s="6"/>
    </row>
    <row r="146" spans="1:12" ht="15" customHeight="1">
      <c r="A146" s="4"/>
      <c r="B146" s="8"/>
      <c r="C146" s="8"/>
      <c r="D146" s="26"/>
      <c r="E146" s="6"/>
      <c r="F146" s="6"/>
      <c r="G146" s="6"/>
      <c r="H146" s="6"/>
      <c r="I146" s="6"/>
      <c r="J146" s="6"/>
      <c r="K146" s="6"/>
      <c r="L146" s="6"/>
    </row>
    <row r="147" spans="1:12" ht="27.75" customHeight="1">
      <c r="A147" s="51" t="s">
        <v>29</v>
      </c>
      <c r="B147" s="51"/>
      <c r="C147" s="51"/>
      <c r="D147" s="51"/>
      <c r="E147" s="20">
        <f>E139+E140+E141+E142+E143+E144</f>
        <v>37.9</v>
      </c>
      <c r="F147" s="20">
        <f t="shared" ref="F147:L147" si="18">F139+F140+F141+F142+F143+F144</f>
        <v>36.36</v>
      </c>
      <c r="G147" s="20">
        <f t="shared" si="18"/>
        <v>111.55</v>
      </c>
      <c r="H147" s="20">
        <f t="shared" si="18"/>
        <v>914.43000000000006</v>
      </c>
      <c r="I147" s="20">
        <f t="shared" si="18"/>
        <v>63.2</v>
      </c>
      <c r="J147" s="20">
        <f t="shared" si="18"/>
        <v>168</v>
      </c>
      <c r="K147" s="20">
        <f t="shared" si="18"/>
        <v>67.599999999999994</v>
      </c>
      <c r="L147" s="20">
        <f t="shared" si="18"/>
        <v>2</v>
      </c>
    </row>
    <row r="148" spans="1:12" ht="15" customHeight="1">
      <c r="A148" s="44" t="s">
        <v>27</v>
      </c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</row>
    <row r="149" spans="1:12" ht="15.75">
      <c r="A149" s="10" t="s">
        <v>95</v>
      </c>
      <c r="B149" s="9"/>
      <c r="C149" s="9"/>
      <c r="D149" s="9"/>
      <c r="E149" s="11" t="s">
        <v>0</v>
      </c>
      <c r="F149" s="49" t="s">
        <v>24</v>
      </c>
      <c r="G149" s="49"/>
      <c r="H149" s="49"/>
      <c r="I149" s="53"/>
      <c r="J149" s="53"/>
      <c r="K149" s="53"/>
      <c r="L149" s="53"/>
    </row>
    <row r="150" spans="1:12" ht="30" customHeight="1">
      <c r="A150" s="2"/>
      <c r="B150" s="9"/>
      <c r="C150" s="9"/>
      <c r="D150" s="41" t="s">
        <v>2</v>
      </c>
      <c r="E150" s="41"/>
      <c r="F150" s="12" t="s">
        <v>26</v>
      </c>
      <c r="G150" s="2"/>
      <c r="H150" s="2"/>
      <c r="I150" s="42" t="s">
        <v>93</v>
      </c>
      <c r="J150" s="43"/>
      <c r="K150" s="43"/>
      <c r="L150" s="43"/>
    </row>
    <row r="151" spans="1:12" ht="15" customHeight="1">
      <c r="A151" s="47" t="s">
        <v>4</v>
      </c>
      <c r="B151" s="47" t="s">
        <v>5</v>
      </c>
      <c r="C151" s="47"/>
      <c r="D151" s="47" t="s">
        <v>6</v>
      </c>
      <c r="E151" s="50" t="s">
        <v>7</v>
      </c>
      <c r="F151" s="50"/>
      <c r="G151" s="50"/>
      <c r="H151" s="47" t="s">
        <v>8</v>
      </c>
      <c r="I151" s="50" t="s">
        <v>9</v>
      </c>
      <c r="J151" s="50"/>
      <c r="K151" s="50"/>
      <c r="L151" s="50"/>
    </row>
    <row r="152" spans="1:12" ht="13.5" customHeight="1">
      <c r="A152" s="48"/>
      <c r="B152" s="54"/>
      <c r="C152" s="55"/>
      <c r="D152" s="48"/>
      <c r="E152" s="13" t="s">
        <v>10</v>
      </c>
      <c r="F152" s="13" t="s">
        <v>11</v>
      </c>
      <c r="G152" s="13" t="s">
        <v>12</v>
      </c>
      <c r="H152" s="48"/>
      <c r="I152" s="13" t="s">
        <v>13</v>
      </c>
      <c r="J152" s="13" t="s">
        <v>14</v>
      </c>
      <c r="K152" s="13" t="s">
        <v>15</v>
      </c>
      <c r="L152" s="13" t="s">
        <v>16</v>
      </c>
    </row>
    <row r="153" spans="1:12" ht="15" customHeight="1">
      <c r="A153" s="14">
        <v>1</v>
      </c>
      <c r="B153" s="46">
        <v>2</v>
      </c>
      <c r="C153" s="46"/>
      <c r="D153" s="14">
        <v>3</v>
      </c>
      <c r="E153" s="14">
        <v>4</v>
      </c>
      <c r="F153" s="14">
        <v>5</v>
      </c>
      <c r="G153" s="14">
        <v>6</v>
      </c>
      <c r="H153" s="14">
        <v>7</v>
      </c>
      <c r="I153" s="14">
        <v>12</v>
      </c>
      <c r="J153" s="14">
        <v>0</v>
      </c>
      <c r="K153" s="14">
        <v>14</v>
      </c>
      <c r="L153" s="14">
        <v>15</v>
      </c>
    </row>
    <row r="154" spans="1:12" ht="15" customHeight="1">
      <c r="A154" s="68" t="s">
        <v>28</v>
      </c>
      <c r="B154" s="68"/>
      <c r="C154" s="68"/>
      <c r="D154" s="68"/>
      <c r="E154" s="29"/>
      <c r="F154" s="29"/>
      <c r="G154" s="29"/>
      <c r="H154" s="29"/>
      <c r="I154" s="29"/>
      <c r="J154" s="29"/>
      <c r="K154" s="29"/>
      <c r="L154" s="29"/>
    </row>
    <row r="155" spans="1:12" ht="15">
      <c r="A155" s="4">
        <v>2015</v>
      </c>
      <c r="B155" s="56" t="s">
        <v>48</v>
      </c>
      <c r="C155" s="56"/>
      <c r="D155" s="30">
        <v>230</v>
      </c>
      <c r="E155" s="6">
        <v>8</v>
      </c>
      <c r="F155" s="6">
        <v>8</v>
      </c>
      <c r="G155" s="6">
        <v>26</v>
      </c>
      <c r="H155" s="6">
        <f>(G155*3.8)+(F155*9)+(E155*4)</f>
        <v>202.8</v>
      </c>
      <c r="I155" s="6">
        <v>29</v>
      </c>
      <c r="J155" s="6">
        <v>68</v>
      </c>
      <c r="K155" s="6">
        <v>24</v>
      </c>
      <c r="L155" s="6">
        <v>1</v>
      </c>
    </row>
    <row r="156" spans="1:12" ht="15">
      <c r="A156" s="4" t="s">
        <v>61</v>
      </c>
      <c r="B156" s="56" t="s">
        <v>44</v>
      </c>
      <c r="C156" s="56"/>
      <c r="D156" s="5">
        <v>60</v>
      </c>
      <c r="E156" s="6">
        <v>14</v>
      </c>
      <c r="F156" s="6">
        <v>15</v>
      </c>
      <c r="G156" s="6">
        <v>14</v>
      </c>
      <c r="H156" s="6">
        <f t="shared" ref="H156:H158" si="19">(G156*3.8)+(F156*9)+(E156*4)</f>
        <v>244.2</v>
      </c>
      <c r="I156" s="6">
        <v>15</v>
      </c>
      <c r="J156" s="6">
        <v>106</v>
      </c>
      <c r="K156" s="6">
        <v>19</v>
      </c>
      <c r="L156" s="6">
        <v>2</v>
      </c>
    </row>
    <row r="157" spans="1:12" ht="15">
      <c r="A157" s="4" t="s">
        <v>62</v>
      </c>
      <c r="B157" s="56" t="s">
        <v>86</v>
      </c>
      <c r="C157" s="56"/>
      <c r="D157" s="5">
        <v>110</v>
      </c>
      <c r="E157" s="6">
        <v>20</v>
      </c>
      <c r="F157" s="6">
        <v>15</v>
      </c>
      <c r="G157" s="6">
        <v>18</v>
      </c>
      <c r="H157" s="6">
        <f t="shared" si="19"/>
        <v>283.39999999999998</v>
      </c>
      <c r="I157" s="6">
        <v>4</v>
      </c>
      <c r="J157" s="6">
        <v>2</v>
      </c>
      <c r="K157" s="6">
        <v>0</v>
      </c>
      <c r="L157" s="6">
        <v>0</v>
      </c>
    </row>
    <row r="158" spans="1:12" ht="15">
      <c r="A158" s="4" t="s">
        <v>55</v>
      </c>
      <c r="B158" s="56" t="s">
        <v>63</v>
      </c>
      <c r="C158" s="56"/>
      <c r="D158" s="5">
        <v>20</v>
      </c>
      <c r="E158" s="6">
        <v>4</v>
      </c>
      <c r="F158" s="6">
        <v>0</v>
      </c>
      <c r="G158" s="6">
        <v>0.8</v>
      </c>
      <c r="H158" s="6">
        <f t="shared" si="19"/>
        <v>19.04</v>
      </c>
      <c r="I158" s="6">
        <v>4</v>
      </c>
      <c r="J158" s="6">
        <v>4</v>
      </c>
      <c r="K158" s="6">
        <v>3</v>
      </c>
      <c r="L158" s="6">
        <v>0</v>
      </c>
    </row>
    <row r="159" spans="1:12" ht="15">
      <c r="A159" s="4" t="s">
        <v>34</v>
      </c>
      <c r="B159" s="45" t="s">
        <v>35</v>
      </c>
      <c r="C159" s="45"/>
      <c r="D159" s="5">
        <v>235</v>
      </c>
      <c r="E159" s="6">
        <v>0.1</v>
      </c>
      <c r="F159" s="6">
        <v>0</v>
      </c>
      <c r="G159" s="6">
        <v>15</v>
      </c>
      <c r="H159" s="6">
        <f>(E159*7)+(F159*9)+(G159*3.8)</f>
        <v>57.7</v>
      </c>
      <c r="I159" s="6">
        <v>5</v>
      </c>
      <c r="J159" s="6">
        <v>8</v>
      </c>
      <c r="K159" s="6">
        <v>4</v>
      </c>
      <c r="L159" s="6">
        <v>1</v>
      </c>
    </row>
    <row r="160" spans="1:12" ht="15">
      <c r="A160" s="7" t="s">
        <v>45</v>
      </c>
      <c r="B160" s="45" t="s">
        <v>33</v>
      </c>
      <c r="C160" s="45"/>
      <c r="D160" s="3">
        <v>45</v>
      </c>
      <c r="E160" s="15">
        <v>3.8</v>
      </c>
      <c r="F160" s="15">
        <v>2.36</v>
      </c>
      <c r="G160" s="15">
        <v>23.55</v>
      </c>
      <c r="H160" s="15">
        <f>(E160*7)+(F160*9)+(G160*3.8)</f>
        <v>137.32999999999998</v>
      </c>
      <c r="I160" s="6">
        <v>7</v>
      </c>
      <c r="J160" s="6">
        <v>40</v>
      </c>
      <c r="K160" s="6">
        <v>11</v>
      </c>
      <c r="L160" s="6">
        <v>1</v>
      </c>
    </row>
    <row r="161" spans="1:14" ht="15.75">
      <c r="A161" s="4"/>
      <c r="B161" s="8"/>
      <c r="C161" s="8"/>
      <c r="D161" s="25">
        <f>SUM(D155:D160)</f>
        <v>700</v>
      </c>
      <c r="E161" s="6"/>
      <c r="F161" s="6"/>
      <c r="G161" s="6"/>
      <c r="H161" s="6"/>
      <c r="I161" s="6"/>
      <c r="J161" s="6"/>
      <c r="K161" s="6"/>
      <c r="L161" s="6"/>
    </row>
    <row r="162" spans="1:14" ht="15.75">
      <c r="A162" s="4"/>
      <c r="B162" s="8"/>
      <c r="C162" s="8"/>
      <c r="D162" s="26"/>
      <c r="E162" s="6"/>
      <c r="F162" s="6"/>
      <c r="G162" s="6"/>
      <c r="H162" s="6"/>
      <c r="I162" s="6"/>
      <c r="J162" s="6"/>
      <c r="K162" s="6"/>
      <c r="L162" s="6"/>
      <c r="M162" s="33"/>
    </row>
    <row r="163" spans="1:14" ht="15.75">
      <c r="A163" s="51" t="s">
        <v>29</v>
      </c>
      <c r="B163" s="51"/>
      <c r="C163" s="51"/>
      <c r="D163" s="51"/>
      <c r="E163" s="20">
        <f>E155+E156+E157+E158+E159+E160</f>
        <v>49.9</v>
      </c>
      <c r="F163" s="20">
        <f t="shared" ref="F163:L163" si="20">F155+F156+F157+F158+F159+F160</f>
        <v>40.36</v>
      </c>
      <c r="G163" s="20">
        <f t="shared" si="20"/>
        <v>97.35</v>
      </c>
      <c r="H163" s="20">
        <f t="shared" si="20"/>
        <v>944.47</v>
      </c>
      <c r="I163" s="20">
        <f t="shared" si="20"/>
        <v>64</v>
      </c>
      <c r="J163" s="20">
        <f t="shared" si="20"/>
        <v>228</v>
      </c>
      <c r="K163" s="20">
        <f t="shared" si="20"/>
        <v>61</v>
      </c>
      <c r="L163" s="20">
        <f t="shared" si="20"/>
        <v>5</v>
      </c>
    </row>
    <row r="165" spans="1:14">
      <c r="M165" s="21" t="s">
        <v>84</v>
      </c>
    </row>
    <row r="166" spans="1:14">
      <c r="H166" s="32"/>
      <c r="M166" s="1">
        <v>88</v>
      </c>
      <c r="N166" s="21" t="e">
        <f>M166-J170</f>
        <v>#REF!</v>
      </c>
    </row>
    <row r="167" spans="1:14">
      <c r="M167" s="1">
        <v>85</v>
      </c>
      <c r="N167" s="21" t="e">
        <f>M167-J171</f>
        <v>#REF!</v>
      </c>
    </row>
    <row r="168" spans="1:14">
      <c r="H168" s="32" t="e">
        <f>#REF!+#REF!+#REF!+#REF!+#REF!+#REF!+#REF!+#REF!+#REF!+#REF!</f>
        <v>#REF!</v>
      </c>
      <c r="I168" s="31" t="e">
        <f>H168/10</f>
        <v>#REF!</v>
      </c>
      <c r="M168" s="1">
        <v>85</v>
      </c>
      <c r="N168" s="21" t="e">
        <f>M168-J172</f>
        <v>#REF!</v>
      </c>
    </row>
    <row r="169" spans="1:14">
      <c r="F169" s="34" t="s">
        <v>76</v>
      </c>
      <c r="J169" s="34" t="s">
        <v>81</v>
      </c>
      <c r="M169" s="1">
        <v>85</v>
      </c>
      <c r="N169" s="21" t="e">
        <f>M169-J173</f>
        <v>#REF!</v>
      </c>
    </row>
    <row r="170" spans="1:14">
      <c r="E170" s="31" t="s">
        <v>77</v>
      </c>
      <c r="F170" s="31" t="e">
        <f>(#REF!+#REF!+#REF!+#REF!+#REF!+#REF!+#REF!+#REF!+#REF!+#REF!)/10</f>
        <v>#REF!</v>
      </c>
      <c r="G170" s="31">
        <v>88</v>
      </c>
      <c r="H170" s="34" t="e">
        <f>G170-F170</f>
        <v>#REF!</v>
      </c>
      <c r="J170" s="31" t="e">
        <f>(#REF!+#REF!+#REF!+#REF!+#REF!+#REF!+#REF!+#REF!+#REF!+#REF!)/10</f>
        <v>#REF!</v>
      </c>
      <c r="K170" s="31">
        <v>88</v>
      </c>
      <c r="L170" s="34" t="e">
        <f t="shared" ref="L170:L175" si="21">K170-J170</f>
        <v>#REF!</v>
      </c>
    </row>
    <row r="171" spans="1:14" ht="20.25">
      <c r="A171" s="35" t="s">
        <v>66</v>
      </c>
      <c r="B171" s="35" t="e">
        <f>#REF!+#REF!+#REF!+#REF!+#REF!+#REF!+#REF!+#REF!+#REF!+#REF!</f>
        <v>#REF!</v>
      </c>
      <c r="C171" s="35" t="e">
        <f>B171/10</f>
        <v>#REF!</v>
      </c>
      <c r="E171" s="31" t="s">
        <v>78</v>
      </c>
      <c r="F171" s="31" t="e">
        <f>F170</f>
        <v>#REF!</v>
      </c>
      <c r="G171" s="31">
        <v>66</v>
      </c>
      <c r="H171" s="34" t="e">
        <f>G171-F171</f>
        <v>#REF!</v>
      </c>
      <c r="J171" s="31" t="e">
        <f>J170</f>
        <v>#REF!</v>
      </c>
      <c r="K171" s="31">
        <v>80</v>
      </c>
      <c r="L171" s="34" t="e">
        <f t="shared" si="21"/>
        <v>#REF!</v>
      </c>
    </row>
    <row r="172" spans="1:14" ht="20.25">
      <c r="A172" s="35" t="s">
        <v>67</v>
      </c>
      <c r="B172" s="36" t="e">
        <f>#REF!+#REF!+#REF!+D64+D80+D97+D114+D130+D146+D162</f>
        <v>#REF!</v>
      </c>
      <c r="C172" s="35" t="e">
        <f>B172/10</f>
        <v>#REF!</v>
      </c>
      <c r="E172" s="31" t="s">
        <v>79</v>
      </c>
      <c r="F172" s="31" t="e">
        <f>F171</f>
        <v>#REF!</v>
      </c>
      <c r="G172" s="31">
        <v>64.3</v>
      </c>
      <c r="H172" s="34" t="e">
        <f>G172-F172</f>
        <v>#REF!</v>
      </c>
      <c r="J172" s="31" t="e">
        <f>J171</f>
        <v>#REF!</v>
      </c>
      <c r="K172" s="31">
        <v>73.58</v>
      </c>
      <c r="L172" s="34" t="e">
        <f t="shared" si="21"/>
        <v>#REF!</v>
      </c>
    </row>
    <row r="173" spans="1:14" ht="20.25">
      <c r="A173" s="35" t="s">
        <v>64</v>
      </c>
      <c r="B173" s="37" t="e">
        <f>#REF!+#REF!+#REF!+#REF!+#REF!+#REF!+#REF!+#REF!+#REF!+#REF!</f>
        <v>#REF!</v>
      </c>
      <c r="C173" s="35" t="e">
        <f>B173/10</f>
        <v>#REF!</v>
      </c>
      <c r="E173" s="31" t="s">
        <v>80</v>
      </c>
      <c r="F173" s="31" t="e">
        <f>F172</f>
        <v>#REF!</v>
      </c>
      <c r="G173" s="31">
        <v>64.3</v>
      </c>
      <c r="H173" s="34" t="e">
        <f>G173-F173</f>
        <v>#REF!</v>
      </c>
      <c r="J173" s="31" t="e">
        <f>J172</f>
        <v>#REF!</v>
      </c>
      <c r="K173" s="31">
        <v>80.98</v>
      </c>
      <c r="L173" s="34" t="e">
        <f t="shared" si="21"/>
        <v>#REF!</v>
      </c>
    </row>
    <row r="174" spans="1:14">
      <c r="E174" s="31" t="s">
        <v>82</v>
      </c>
      <c r="J174" s="31" t="e">
        <f>J173</f>
        <v>#REF!</v>
      </c>
      <c r="K174" s="31">
        <v>73.58</v>
      </c>
      <c r="L174" s="34" t="e">
        <f t="shared" si="21"/>
        <v>#REF!</v>
      </c>
    </row>
    <row r="175" spans="1:14">
      <c r="E175" s="31" t="s">
        <v>83</v>
      </c>
      <c r="J175" s="31" t="e">
        <f>J174</f>
        <v>#REF!</v>
      </c>
      <c r="K175" s="31">
        <v>85.85</v>
      </c>
      <c r="L175" s="34" t="e">
        <f t="shared" si="21"/>
        <v>#REF!</v>
      </c>
    </row>
  </sheetData>
  <mergeCells count="195">
    <mergeCell ref="A148:L148"/>
    <mergeCell ref="F149:H149"/>
    <mergeCell ref="A154:D154"/>
    <mergeCell ref="B159:C159"/>
    <mergeCell ref="B160:C160"/>
    <mergeCell ref="A163:D163"/>
    <mergeCell ref="B155:C155"/>
    <mergeCell ref="B156:C156"/>
    <mergeCell ref="B157:C157"/>
    <mergeCell ref="B158:C158"/>
    <mergeCell ref="I149:L149"/>
    <mergeCell ref="D150:E150"/>
    <mergeCell ref="I150:L150"/>
    <mergeCell ref="A151:A152"/>
    <mergeCell ref="B151:C152"/>
    <mergeCell ref="D151:D152"/>
    <mergeCell ref="E151:G151"/>
    <mergeCell ref="H151:H152"/>
    <mergeCell ref="I151:L151"/>
    <mergeCell ref="B143:C143"/>
    <mergeCell ref="B144:C144"/>
    <mergeCell ref="A147:D147"/>
    <mergeCell ref="A42:L42"/>
    <mergeCell ref="B47:C47"/>
    <mergeCell ref="B48:C48"/>
    <mergeCell ref="B62:C62"/>
    <mergeCell ref="B41:C41"/>
    <mergeCell ref="B43:C43"/>
    <mergeCell ref="B44:C44"/>
    <mergeCell ref="B45:C45"/>
    <mergeCell ref="B46:C46"/>
    <mergeCell ref="A100:L100"/>
    <mergeCell ref="A117:L117"/>
    <mergeCell ref="B137:C137"/>
    <mergeCell ref="A138:L138"/>
    <mergeCell ref="B139:C139"/>
    <mergeCell ref="B140:C140"/>
    <mergeCell ref="B141:C141"/>
    <mergeCell ref="B142:C142"/>
    <mergeCell ref="A135:A136"/>
    <mergeCell ref="B135:C136"/>
    <mergeCell ref="D135:D136"/>
    <mergeCell ref="E135:G135"/>
    <mergeCell ref="A120:A121"/>
    <mergeCell ref="B120:C121"/>
    <mergeCell ref="D120:D121"/>
    <mergeCell ref="E120:G120"/>
    <mergeCell ref="H120:H121"/>
    <mergeCell ref="I120:L120"/>
    <mergeCell ref="E103:G103"/>
    <mergeCell ref="H103:H104"/>
    <mergeCell ref="I103:L103"/>
    <mergeCell ref="B105:C105"/>
    <mergeCell ref="B111:C111"/>
    <mergeCell ref="B112:C112"/>
    <mergeCell ref="A103:A104"/>
    <mergeCell ref="B103:C104"/>
    <mergeCell ref="D103:D104"/>
    <mergeCell ref="H135:H136"/>
    <mergeCell ref="I135:L135"/>
    <mergeCell ref="B122:C122"/>
    <mergeCell ref="A131:D131"/>
    <mergeCell ref="B124:C124"/>
    <mergeCell ref="B125:C125"/>
    <mergeCell ref="B126:C126"/>
    <mergeCell ref="B127:C127"/>
    <mergeCell ref="A123:L123"/>
    <mergeCell ref="B128:C128"/>
    <mergeCell ref="A132:L132"/>
    <mergeCell ref="F133:H133"/>
    <mergeCell ref="I133:L133"/>
    <mergeCell ref="D134:E134"/>
    <mergeCell ref="I134:L134"/>
    <mergeCell ref="F118:H118"/>
    <mergeCell ref="I118:L118"/>
    <mergeCell ref="D119:E119"/>
    <mergeCell ref="I119:L119"/>
    <mergeCell ref="A115:D115"/>
    <mergeCell ref="A106:L106"/>
    <mergeCell ref="B107:C107"/>
    <mergeCell ref="B108:C108"/>
    <mergeCell ref="D86:D87"/>
    <mergeCell ref="E86:G86"/>
    <mergeCell ref="H86:H87"/>
    <mergeCell ref="I86:L86"/>
    <mergeCell ref="A89:L89"/>
    <mergeCell ref="B90:C90"/>
    <mergeCell ref="B91:C91"/>
    <mergeCell ref="B92:C92"/>
    <mergeCell ref="B93:C93"/>
    <mergeCell ref="B110:C110"/>
    <mergeCell ref="D102:E102"/>
    <mergeCell ref="I102:L102"/>
    <mergeCell ref="B78:C78"/>
    <mergeCell ref="B71:C71"/>
    <mergeCell ref="A81:D81"/>
    <mergeCell ref="A72:L72"/>
    <mergeCell ref="B73:C73"/>
    <mergeCell ref="B74:C74"/>
    <mergeCell ref="B75:C75"/>
    <mergeCell ref="B76:C76"/>
    <mergeCell ref="A20:L20"/>
    <mergeCell ref="F21:H21"/>
    <mergeCell ref="I21:L21"/>
    <mergeCell ref="D22:E22"/>
    <mergeCell ref="I22:L22"/>
    <mergeCell ref="A23:A24"/>
    <mergeCell ref="B23:C24"/>
    <mergeCell ref="D23:D24"/>
    <mergeCell ref="E23:G23"/>
    <mergeCell ref="H23:H24"/>
    <mergeCell ref="A39:A40"/>
    <mergeCell ref="B39:C40"/>
    <mergeCell ref="D39:D40"/>
    <mergeCell ref="E39:G39"/>
    <mergeCell ref="H39:H40"/>
    <mergeCell ref="B94:C94"/>
    <mergeCell ref="B95:C95"/>
    <mergeCell ref="A98:D98"/>
    <mergeCell ref="F101:H101"/>
    <mergeCell ref="I101:L101"/>
    <mergeCell ref="B86:C87"/>
    <mergeCell ref="A83:L83"/>
    <mergeCell ref="F84:H84"/>
    <mergeCell ref="I84:L84"/>
    <mergeCell ref="D85:E85"/>
    <mergeCell ref="I85:L85"/>
    <mergeCell ref="I1:L1"/>
    <mergeCell ref="A3:L3"/>
    <mergeCell ref="F5:H5"/>
    <mergeCell ref="I5:L5"/>
    <mergeCell ref="D6:E6"/>
    <mergeCell ref="I6:L6"/>
    <mergeCell ref="A7:A8"/>
    <mergeCell ref="B7:C8"/>
    <mergeCell ref="D7:D8"/>
    <mergeCell ref="E7:G7"/>
    <mergeCell ref="H7:H8"/>
    <mergeCell ref="I7:L7"/>
    <mergeCell ref="B69:C70"/>
    <mergeCell ref="D69:D70"/>
    <mergeCell ref="E69:G69"/>
    <mergeCell ref="A66:L66"/>
    <mergeCell ref="B16:C16"/>
    <mergeCell ref="A36:L36"/>
    <mergeCell ref="F37:H37"/>
    <mergeCell ref="I37:L37"/>
    <mergeCell ref="D38:E38"/>
    <mergeCell ref="I38:L38"/>
    <mergeCell ref="B28:C28"/>
    <mergeCell ref="B29:C29"/>
    <mergeCell ref="B30:C30"/>
    <mergeCell ref="B31:C31"/>
    <mergeCell ref="B32:C32"/>
    <mergeCell ref="F67:H67"/>
    <mergeCell ref="I67:L67"/>
    <mergeCell ref="I39:L39"/>
    <mergeCell ref="A26:L26"/>
    <mergeCell ref="B27:C27"/>
    <mergeCell ref="B25:C25"/>
    <mergeCell ref="I23:L23"/>
    <mergeCell ref="B59:C59"/>
    <mergeCell ref="B61:C61"/>
    <mergeCell ref="B60:C60"/>
    <mergeCell ref="B9:C9"/>
    <mergeCell ref="A10:L10"/>
    <mergeCell ref="B11:C11"/>
    <mergeCell ref="B12:C12"/>
    <mergeCell ref="B13:C13"/>
    <mergeCell ref="B14:C14"/>
    <mergeCell ref="B15:C15"/>
    <mergeCell ref="D68:E68"/>
    <mergeCell ref="I68:L68"/>
    <mergeCell ref="A4:L4"/>
    <mergeCell ref="B77:C77"/>
    <mergeCell ref="B153:C153"/>
    <mergeCell ref="A86:A87"/>
    <mergeCell ref="F52:H52"/>
    <mergeCell ref="I54:L54"/>
    <mergeCell ref="I69:L69"/>
    <mergeCell ref="B88:C88"/>
    <mergeCell ref="H69:H70"/>
    <mergeCell ref="A69:A70"/>
    <mergeCell ref="A65:D65"/>
    <mergeCell ref="A57:L57"/>
    <mergeCell ref="I52:L52"/>
    <mergeCell ref="D53:E53"/>
    <mergeCell ref="I53:L53"/>
    <mergeCell ref="A54:A55"/>
    <mergeCell ref="B54:C55"/>
    <mergeCell ref="D54:D55"/>
    <mergeCell ref="E54:G54"/>
    <mergeCell ref="H54:H55"/>
    <mergeCell ref="B56:C56"/>
    <mergeCell ref="B58:C58"/>
  </mergeCells>
  <printOptions horizontalCentered="1"/>
  <pageMargins left="0" right="0" top="0" bottom="0" header="0" footer="0"/>
  <pageSetup paperSize="9" scale="46" firstPageNumber="0" orientation="portrait" horizontalDpi="300" verticalDpi="300" r:id="rId1"/>
  <rowBreaks count="2" manualBreakCount="2">
    <brk id="64" max="16383" man="1"/>
    <brk id="131" max="11" man="1"/>
  </rowBreaks>
  <colBreaks count="1" manualBreakCount="1">
    <brk id="16" max="2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5</cp:revision>
  <cp:lastPrinted>2023-08-19T09:15:09Z</cp:lastPrinted>
  <dcterms:created xsi:type="dcterms:W3CDTF">2020-11-27T05:05:07Z</dcterms:created>
  <dcterms:modified xsi:type="dcterms:W3CDTF">2023-09-04T08:13:43Z</dcterms:modified>
  <dc:language>ru-RU</dc:language>
</cp:coreProperties>
</file>